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17625" windowHeight="7155" activeTab="5"/>
  </bookViews>
  <sheets>
    <sheet name="West" sheetId="23" r:id="rId1"/>
    <sheet name="North " sheetId="13" r:id="rId2"/>
    <sheet name="East " sheetId="14" r:id="rId3"/>
    <sheet name="Central " sheetId="15" r:id="rId4"/>
    <sheet name="South " sheetId="16" r:id="rId5"/>
    <sheet name="Tobago" sheetId="22" r:id="rId6"/>
    <sheet name="Sheet1" sheetId="21" state="hidden" r:id="rId7"/>
    <sheet name="Sheet6" sheetId="20" state="hidden" r:id="rId8"/>
  </sheets>
  <definedNames>
    <definedName name="_xlnm._FilterDatabase" localSheetId="3" hidden="1">'Central '!$B$2:$B$170</definedName>
    <definedName name="_xlnm._FilterDatabase" localSheetId="2" hidden="1">'East '!$B$2:$B$198</definedName>
    <definedName name="_xlnm._FilterDatabase" localSheetId="1" hidden="1">'North '!$B$2:$B$142</definedName>
    <definedName name="_xlnm._FilterDatabase" localSheetId="4" hidden="1">'South '!$B$2:$B$183</definedName>
    <definedName name="_xlnm._FilterDatabase" localSheetId="5" hidden="1">Tobago!$B$2:$B$185</definedName>
    <definedName name="_xlnm._FilterDatabase" localSheetId="0" hidden="1">West!$B$2:$B$152</definedName>
  </definedNames>
  <calcPr calcId="145621"/>
</workbook>
</file>

<file path=xl/calcChain.xml><?xml version="1.0" encoding="utf-8"?>
<calcChain xmlns="http://schemas.openxmlformats.org/spreadsheetml/2006/main">
  <c r="K19" i="21" l="1"/>
  <c r="K15" i="21"/>
  <c r="K13" i="21"/>
  <c r="L12" i="21"/>
  <c r="L11" i="21"/>
  <c r="G11" i="21"/>
  <c r="K4" i="21"/>
  <c r="G4" i="21"/>
</calcChain>
</file>

<file path=xl/comments1.xml><?xml version="1.0" encoding="utf-8"?>
<comments xmlns="http://schemas.openxmlformats.org/spreadsheetml/2006/main">
  <authors>
    <author>Mishelley G. Phillips</author>
    <author>Chandrawate Ragoonanan</author>
    <author>Author</author>
    <author>Walt Williams</author>
  </authors>
  <commentList>
    <comment ref="C2" authorId="0">
      <text>
        <r>
          <rPr>
            <b/>
            <sz val="9"/>
            <color indexed="81"/>
            <rFont val="Tahoma"/>
            <family val="2"/>
          </rPr>
          <t>Mishelley G. Phillips:</t>
        </r>
        <r>
          <rPr>
            <sz val="9"/>
            <color indexed="81"/>
            <rFont val="Tahoma"/>
            <family val="2"/>
          </rPr>
          <t xml:space="preserve">
Banded Specials Available</t>
        </r>
      </text>
    </comment>
    <comment ref="G29" authorId="1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2@27.00</t>
        </r>
      </text>
    </comment>
    <comment ref="H99" authorId="2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Buy 1 get 1 free (expiring in a couple months)</t>
        </r>
      </text>
    </comment>
    <comment ref="H102" authorId="2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free Green Butterfly Evaporated Milk 250 ml </t>
        </r>
      </text>
    </comment>
    <comment ref="F109" authorId="3">
      <text>
        <r>
          <rPr>
            <b/>
            <sz val="9"/>
            <color indexed="81"/>
            <rFont val="Tahoma"/>
            <family val="2"/>
          </rPr>
          <t>Walt Williams:</t>
        </r>
        <r>
          <rPr>
            <sz val="9"/>
            <color indexed="81"/>
            <rFont val="Tahoma"/>
            <family val="2"/>
          </rPr>
          <t xml:space="preserve">
3 for $29.00</t>
        </r>
      </text>
    </comment>
    <comment ref="F113" authorId="3">
      <text>
        <r>
          <rPr>
            <b/>
            <sz val="9"/>
            <color indexed="81"/>
            <rFont val="Tahoma"/>
            <family val="2"/>
          </rPr>
          <t>Walt Williams:</t>
        </r>
        <r>
          <rPr>
            <sz val="9"/>
            <color indexed="81"/>
            <rFont val="Tahoma"/>
            <family val="2"/>
          </rPr>
          <t xml:space="preserve">
3 for $29.00</t>
        </r>
      </text>
    </comment>
  </commentList>
</comments>
</file>

<file path=xl/comments2.xml><?xml version="1.0" encoding="utf-8"?>
<comments xmlns="http://schemas.openxmlformats.org/spreadsheetml/2006/main">
  <authors>
    <author>Mishelley G. Phillips</author>
    <author>Author</author>
  </authors>
  <commentList>
    <comment ref="C1" authorId="0">
      <text>
        <r>
          <rPr>
            <b/>
            <sz val="9"/>
            <color indexed="81"/>
            <rFont val="Tahoma"/>
            <family val="2"/>
          </rPr>
          <t>Mishelley G. Phillips:</t>
        </r>
        <r>
          <rPr>
            <sz val="9"/>
            <color indexed="81"/>
            <rFont val="Tahoma"/>
            <family val="2"/>
          </rPr>
          <t xml:space="preserve">
Banded Specials Available</t>
        </r>
      </text>
    </comment>
    <comment ref="H99" authorId="1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Buy 1 get 1 free (expiring in a couple months)</t>
        </r>
      </text>
    </comment>
    <comment ref="H102" authorId="1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free Green Butterfly Evaporated Milk 250 ml </t>
        </r>
      </text>
    </comment>
  </commentList>
</comments>
</file>

<file path=xl/comments3.xml><?xml version="1.0" encoding="utf-8"?>
<comments xmlns="http://schemas.openxmlformats.org/spreadsheetml/2006/main">
  <authors>
    <author>Mishelley G. Phillips</author>
    <author>Author</author>
  </authors>
  <commentList>
    <comment ref="C2" authorId="0">
      <text>
        <r>
          <rPr>
            <b/>
            <sz val="9"/>
            <color indexed="81"/>
            <rFont val="Tahoma"/>
            <family val="2"/>
          </rPr>
          <t>Mishelley G. Phillips:</t>
        </r>
        <r>
          <rPr>
            <sz val="9"/>
            <color indexed="81"/>
            <rFont val="Tahoma"/>
            <family val="2"/>
          </rPr>
          <t xml:space="preserve">
Banded Specials Available</t>
        </r>
      </text>
    </comment>
    <comment ref="I34" authorId="1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Exercise book of Pot holder attached</t>
        </r>
      </text>
    </comment>
    <comment ref="F99" authorId="1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Buy 1 get 1 free (expiring in a couple months)</t>
        </r>
      </text>
    </comment>
    <comment ref="J99" authorId="1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Buy 1 get 1 free (expiring in a couple months)</t>
        </r>
      </text>
    </comment>
    <comment ref="K99" authorId="1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Banded x2</t>
        </r>
      </text>
    </comment>
    <comment ref="F102" authorId="1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free Green Butterfly Evaporated Milk 250 ml </t>
        </r>
      </text>
    </comment>
    <comment ref="J102" authorId="1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free Green Butterfly Evaporated Milk 250 ml </t>
        </r>
      </text>
    </comment>
  </commentList>
</comments>
</file>

<file path=xl/comments4.xml><?xml version="1.0" encoding="utf-8"?>
<comments xmlns="http://schemas.openxmlformats.org/spreadsheetml/2006/main">
  <authors>
    <author>Mishelley G. Phillips</author>
    <author>Author</author>
  </authors>
  <commentList>
    <comment ref="C2" authorId="0">
      <text>
        <r>
          <rPr>
            <b/>
            <sz val="9"/>
            <color indexed="81"/>
            <rFont val="Tahoma"/>
            <family val="2"/>
          </rPr>
          <t>Mishelley G. Phillips:</t>
        </r>
        <r>
          <rPr>
            <sz val="9"/>
            <color indexed="81"/>
            <rFont val="Tahoma"/>
            <family val="2"/>
          </rPr>
          <t xml:space="preserve">
Banded Specials Available</t>
        </r>
      </text>
    </comment>
    <comment ref="G99" authorId="1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Banded x2</t>
        </r>
      </text>
    </comment>
  </commentList>
</comments>
</file>

<file path=xl/comments5.xml><?xml version="1.0" encoding="utf-8"?>
<comments xmlns="http://schemas.openxmlformats.org/spreadsheetml/2006/main">
  <authors>
    <author>Mishelley G. Phillips</author>
    <author>Walt Williams</author>
    <author>Chandrawate Ragoonanan</author>
  </authors>
  <commentList>
    <comment ref="C2" authorId="0">
      <text>
        <r>
          <rPr>
            <b/>
            <sz val="9"/>
            <color indexed="81"/>
            <rFont val="Tahoma"/>
            <family val="2"/>
          </rPr>
          <t>Mishelley G. Phillips:</t>
        </r>
        <r>
          <rPr>
            <sz val="9"/>
            <color indexed="81"/>
            <rFont val="Tahoma"/>
            <family val="2"/>
          </rPr>
          <t xml:space="preserve">
Banded Specials Available</t>
        </r>
      </text>
    </comment>
    <comment ref="J26" authorId="1">
      <text>
        <r>
          <rPr>
            <b/>
            <sz val="9"/>
            <color indexed="81"/>
            <rFont val="Tahoma"/>
            <family val="2"/>
          </rPr>
          <t>Walt Williams:</t>
        </r>
        <r>
          <rPr>
            <sz val="9"/>
            <color indexed="81"/>
            <rFont val="Tahoma"/>
            <family val="2"/>
          </rPr>
          <t xml:space="preserve">
3 for $27.00
</t>
        </r>
      </text>
    </comment>
    <comment ref="O29" authorId="2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2@$25.00</t>
        </r>
      </text>
    </comment>
    <comment ref="O36" authorId="2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3@$18.00</t>
        </r>
      </text>
    </comment>
    <comment ref="J79" authorId="1">
      <text>
        <r>
          <rPr>
            <b/>
            <sz val="9"/>
            <color indexed="81"/>
            <rFont val="Tahoma"/>
            <family val="2"/>
          </rPr>
          <t>Walt Williams:</t>
        </r>
        <r>
          <rPr>
            <sz val="9"/>
            <color indexed="81"/>
            <rFont val="Tahoma"/>
            <family val="2"/>
          </rPr>
          <t xml:space="preserve">
3
3 for $10.00</t>
        </r>
      </text>
    </comment>
    <comment ref="O95" authorId="2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2@$15.00</t>
        </r>
      </text>
    </comment>
    <comment ref="O96" authorId="2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2@$15.00</t>
        </r>
      </text>
    </comment>
    <comment ref="M111" authorId="2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2@$20.00</t>
        </r>
      </text>
    </comment>
    <comment ref="J113" authorId="1">
      <text>
        <r>
          <rPr>
            <b/>
            <sz val="9"/>
            <color indexed="81"/>
            <rFont val="Tahoma"/>
            <family val="2"/>
          </rPr>
          <t>Walt Williams:</t>
        </r>
        <r>
          <rPr>
            <sz val="9"/>
            <color indexed="81"/>
            <rFont val="Tahoma"/>
            <family val="2"/>
          </rPr>
          <t xml:space="preserve">
2 for $20.00</t>
        </r>
      </text>
    </comment>
    <comment ref="M113" authorId="2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2@$20.00</t>
        </r>
      </text>
    </comment>
    <comment ref="J134" authorId="1">
      <text>
        <r>
          <rPr>
            <b/>
            <sz val="9"/>
            <color indexed="81"/>
            <rFont val="Tahoma"/>
            <family val="2"/>
          </rPr>
          <t>Walt Williams:</t>
        </r>
        <r>
          <rPr>
            <sz val="9"/>
            <color indexed="81"/>
            <rFont val="Tahoma"/>
            <family val="2"/>
          </rPr>
          <t xml:space="preserve">
2 for $20.00
</t>
        </r>
      </text>
    </comment>
    <comment ref="O135" authorId="2">
      <text>
        <r>
          <rPr>
            <b/>
            <sz val="9"/>
            <color indexed="81"/>
            <rFont val="Tahoma"/>
            <family val="2"/>
          </rPr>
          <t>Chandrawate Ragoonanan:</t>
        </r>
        <r>
          <rPr>
            <sz val="9"/>
            <color indexed="81"/>
            <rFont val="Tahoma"/>
            <family val="2"/>
          </rPr>
          <t xml:space="preserve">
2@$15.00</t>
        </r>
      </text>
    </comment>
  </commentList>
</comments>
</file>

<file path=xl/comments6.xml><?xml version="1.0" encoding="utf-8"?>
<comments xmlns="http://schemas.openxmlformats.org/spreadsheetml/2006/main">
  <authors>
    <author>Mishelley G. Phillips</author>
  </authors>
  <commentList>
    <comment ref="C2" authorId="0">
      <text>
        <r>
          <rPr>
            <b/>
            <sz val="9"/>
            <color indexed="81"/>
            <rFont val="Tahoma"/>
            <family val="2"/>
          </rPr>
          <t>Mishelley G. Phillips:</t>
        </r>
        <r>
          <rPr>
            <sz val="9"/>
            <color indexed="81"/>
            <rFont val="Tahoma"/>
            <family val="2"/>
          </rPr>
          <t xml:space="preserve">
Banded Specials Available</t>
        </r>
      </text>
    </comment>
  </commentList>
</comments>
</file>

<file path=xl/sharedStrings.xml><?xml version="1.0" encoding="utf-8"?>
<sst xmlns="http://schemas.openxmlformats.org/spreadsheetml/2006/main" count="3208" uniqueCount="305">
  <si>
    <t xml:space="preserve">West </t>
  </si>
  <si>
    <t>North</t>
  </si>
  <si>
    <t>Diego Martin</t>
  </si>
  <si>
    <t>Barataria</t>
  </si>
  <si>
    <t>San Juan</t>
  </si>
  <si>
    <t>No.</t>
  </si>
  <si>
    <t>ITEMS</t>
  </si>
  <si>
    <t>BRAND</t>
  </si>
  <si>
    <t>SIZE</t>
  </si>
  <si>
    <t>West Bees Supermarket</t>
  </si>
  <si>
    <t>Jumbo Foods</t>
  </si>
  <si>
    <t>Diskomart</t>
  </si>
  <si>
    <t>Tru Valu</t>
  </si>
  <si>
    <t>WHOLE CHICKEN</t>
  </si>
  <si>
    <t>Frozen</t>
  </si>
  <si>
    <t>454g</t>
  </si>
  <si>
    <t>Chilled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</si>
  <si>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</si>
  <si>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</si>
  <si>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</si>
  <si>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</si>
  <si>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</si>
  <si>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</si>
  <si>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</si>
  <si>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</si>
  <si>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BEEF STEW</t>
  </si>
  <si>
    <t>PIG TAIL</t>
  </si>
  <si>
    <t>CHICKEN FRANKS</t>
  </si>
  <si>
    <t>Erin Farm</t>
  </si>
  <si>
    <t>12pk</t>
  </si>
  <si>
    <t>SALTED FISH (w/Bone)</t>
  </si>
  <si>
    <t>Unbranded</t>
  </si>
  <si>
    <t>Branded</t>
  </si>
  <si>
    <t>SALTED FISH (Boneless)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</si>
  <si>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</si>
  <si>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</si>
  <si>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</si>
  <si>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</si>
  <si>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</si>
  <si>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</si>
  <si>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</si>
  <si>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</si>
  <si>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</si>
  <si>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</si>
  <si>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</si>
  <si>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</si>
  <si>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</si>
  <si>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</si>
  <si>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</si>
  <si>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</si>
  <si>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</si>
  <si>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</si>
  <si>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</si>
  <si>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</si>
  <si>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</si>
  <si>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</si>
  <si>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</si>
  <si>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</si>
  <si>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</si>
  <si>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</si>
  <si>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</si>
  <si>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</si>
  <si>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</si>
  <si>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</si>
  <si>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</si>
  <si>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</si>
  <si>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</si>
  <si>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</si>
  <si>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</si>
  <si>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</si>
  <si>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</si>
  <si>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</si>
  <si>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</si>
  <si>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</si>
  <si>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</si>
  <si>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</si>
  <si>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</si>
  <si>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</si>
  <si>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</si>
  <si>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</si>
  <si>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</si>
  <si>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</si>
  <si>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Lotus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</si>
  <si>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</si>
  <si>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</si>
  <si>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</si>
  <si>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</si>
  <si>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</si>
  <si>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</si>
  <si>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</si>
  <si>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</si>
  <si>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</si>
  <si>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</si>
  <si>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</si>
  <si>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</si>
  <si>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</si>
  <si>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</si>
  <si>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</si>
  <si>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</si>
  <si>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</si>
  <si>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</si>
  <si>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</si>
  <si>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</si>
  <si>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</si>
  <si>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</si>
  <si>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</si>
  <si>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</si>
  <si>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</si>
  <si>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</si>
  <si>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</si>
  <si>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</si>
  <si>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</si>
  <si>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</si>
  <si>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</si>
  <si>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</si>
  <si>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</si>
  <si>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</si>
  <si>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</si>
  <si>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</si>
  <si>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</si>
  <si>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Demerara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</si>
  <si>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</si>
  <si>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</si>
  <si>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</si>
  <si>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</si>
  <si>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</si>
  <si>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</si>
  <si>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</si>
  <si>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SMA (0 to 6 months)</t>
  </si>
  <si>
    <t>900g</t>
  </si>
  <si>
    <t>Lactogen 1 (0 to 6 mths)</t>
  </si>
  <si>
    <t>Klim (growing up)</t>
  </si>
  <si>
    <t>INFANT CEREAL</t>
  </si>
  <si>
    <t>Nestle –Rice</t>
  </si>
  <si>
    <t>270g</t>
  </si>
  <si>
    <t>Nestle – Wheat &amp; Honey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</si>
  <si>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</si>
  <si>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</si>
  <si>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</si>
  <si>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</si>
  <si>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</si>
  <si>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</si>
  <si>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</si>
  <si>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</si>
  <si>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</si>
  <si>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</si>
  <si>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</si>
  <si>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</si>
  <si>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</si>
  <si>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</si>
  <si>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840g</t>
  </si>
  <si>
    <t>375g</t>
  </si>
  <si>
    <t>Radiante</t>
  </si>
  <si>
    <t>330g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</si>
  <si>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</si>
  <si>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</si>
  <si>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</si>
  <si>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</si>
  <si>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</si>
  <si>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</si>
  <si>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</si>
  <si>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</si>
  <si>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</si>
  <si>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</si>
  <si>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</si>
  <si>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340g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</si>
  <si>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</si>
  <si>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</si>
  <si>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</si>
  <si>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</si>
  <si>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</si>
  <si>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</si>
  <si>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</si>
  <si>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</si>
  <si>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</si>
  <si>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</si>
  <si>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</si>
  <si>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</si>
  <si>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</si>
  <si>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</si>
  <si>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</si>
  <si>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</si>
  <si>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</si>
  <si>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</si>
  <si>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</si>
  <si>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</si>
  <si>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</si>
  <si>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</si>
  <si>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</si>
  <si>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</si>
  <si>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Dole</t>
  </si>
  <si>
    <t>18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</si>
  <si>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</si>
  <si>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</si>
  <si>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</si>
  <si>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</si>
  <si>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</si>
  <si>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</si>
  <si>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</si>
  <si>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</si>
  <si>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</si>
  <si>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</si>
  <si>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</si>
  <si>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</si>
  <si>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</si>
  <si>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</si>
  <si>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 xml:space="preserve">18 oz </t>
  </si>
  <si>
    <t>FROSTED FLAKES</t>
  </si>
  <si>
    <t>20 oz</t>
  </si>
  <si>
    <t>SOYA CHUNKS</t>
  </si>
  <si>
    <t>Cook's Mate</t>
  </si>
  <si>
    <t>Chatak</t>
  </si>
  <si>
    <t>230g</t>
  </si>
  <si>
    <t>RED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</si>
  <si>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</si>
  <si>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</si>
  <si>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</si>
  <si>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</si>
  <si>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</si>
  <si>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</si>
  <si>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(Bottled)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</si>
  <si>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</si>
  <si>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</si>
  <si>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</si>
  <si>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</si>
  <si>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</si>
  <si>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</si>
  <si>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</si>
  <si>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</si>
  <si>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</si>
  <si>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East</t>
  </si>
  <si>
    <t>Curepe</t>
  </si>
  <si>
    <t>Tunapuna</t>
  </si>
  <si>
    <t>Arouca</t>
  </si>
  <si>
    <t>Arima</t>
  </si>
  <si>
    <t>Sangre Grande</t>
  </si>
  <si>
    <t>Toco</t>
  </si>
  <si>
    <t>Massy Stores St. Augustine</t>
  </si>
  <si>
    <t>Tru Valu Valpark</t>
  </si>
  <si>
    <t>Cost Cutters</t>
  </si>
  <si>
    <t>DiskoMart</t>
  </si>
  <si>
    <t>Tru Valu Trincity Mall</t>
  </si>
  <si>
    <t>Xtra Foods</t>
  </si>
  <si>
    <t>Massy Stores</t>
  </si>
  <si>
    <t>Maharaj Budget Price</t>
  </si>
  <si>
    <t>Coss Cutters</t>
  </si>
  <si>
    <t>Cumana Co Operative</t>
  </si>
  <si>
    <t>Central</t>
  </si>
  <si>
    <t>Cunupia/Montrose</t>
  </si>
  <si>
    <t>Chaguanas</t>
  </si>
  <si>
    <t>Low Cost Supermarket S.M.R.</t>
  </si>
  <si>
    <t>$ Value Supermarket Montrose</t>
  </si>
  <si>
    <t>Price Club</t>
  </si>
  <si>
    <t>South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</si>
  <si>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</si>
  <si>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</si>
  <si>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</si>
  <si>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</si>
  <si>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</si>
  <si>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</si>
  <si>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</si>
  <si>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Len Hap</t>
  </si>
  <si>
    <t>Food Basket</t>
  </si>
  <si>
    <t>MS Food City</t>
  </si>
  <si>
    <t>G &amp; N</t>
  </si>
  <si>
    <t>Stop &amp; Shop</t>
  </si>
  <si>
    <t>Anand Low Price</t>
  </si>
  <si>
    <t>Peiping</t>
  </si>
  <si>
    <t>Persad's</t>
  </si>
  <si>
    <t>SNSR</t>
  </si>
  <si>
    <t>Persad D' Food King</t>
  </si>
  <si>
    <t>S &amp; S Persad</t>
  </si>
  <si>
    <t>Anand Low Price South Park</t>
  </si>
  <si>
    <t>Persad's Import and Export Ltd</t>
  </si>
  <si>
    <t>ORANGE/ PINEAPPLE JUICE</t>
  </si>
  <si>
    <t>Massy Stores Alyce Glen</t>
  </si>
  <si>
    <t>284g</t>
  </si>
  <si>
    <t>Universal</t>
  </si>
  <si>
    <t>Tobago</t>
  </si>
  <si>
    <t>Viewport</t>
  </si>
  <si>
    <t>Pennysavers</t>
  </si>
  <si>
    <t>Double B's Supermarket</t>
  </si>
  <si>
    <t>St. James</t>
  </si>
  <si>
    <t>John's Supermarket</t>
  </si>
  <si>
    <t>Tru Valu Long Circuar</t>
  </si>
  <si>
    <t>Anand Low Price Fyzabad</t>
  </si>
  <si>
    <t>Massy Stores Marabella</t>
  </si>
  <si>
    <t>Par Excellence</t>
  </si>
  <si>
    <t>Click the tabs below to choose region</t>
  </si>
  <si>
    <t>*Specials Available</t>
  </si>
  <si>
    <t xml:space="preserve">Search item   </t>
  </si>
  <si>
    <t>Search Items</t>
  </si>
  <si>
    <t>Cash &amp; Carry</t>
  </si>
  <si>
    <t>Couva</t>
  </si>
  <si>
    <t>$ Value Supermarket</t>
  </si>
  <si>
    <t>Harris Megastore</t>
  </si>
  <si>
    <t>Gasparillo</t>
  </si>
  <si>
    <t>Island Shoppers</t>
  </si>
  <si>
    <t>Pan Man Supermarket</t>
  </si>
  <si>
    <t>Naturally Fresh Foods</t>
  </si>
  <si>
    <t xml:space="preserve">BAY VIEW </t>
  </si>
  <si>
    <t>PABLO</t>
  </si>
  <si>
    <r>
      <rPr>
        <b/>
        <sz val="11"/>
        <color rgb="FFFF0000"/>
        <rFont val="Calibri"/>
        <family val="2"/>
        <scheme val="minor"/>
      </rPr>
      <t>*Banded Specials Available</t>
    </r>
    <r>
      <rPr>
        <sz val="11"/>
        <color theme="1"/>
        <rFont val="Calibri"/>
        <family val="2"/>
        <scheme val="minor"/>
      </rPr>
      <t xml:space="preserve"> (Place cursor over cells with this red flag to view)</t>
    </r>
  </si>
  <si>
    <t>Toolsies</t>
  </si>
  <si>
    <t>Food    Giant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</si>
</sst>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&quot;$&quot;* #,##0.00_);_(&quot;$&quot;* \(#,##0.00\);_(&quot;$&quot;* &quot;-&quot;??_);_(@_)"/>
    <numFmt numFmtId="165" formatCode="&quot;$&quot;#,##0.00"/>
    <numFmt numFmtId="166" formatCode="[$-409]General"/>
    <numFmt numFmtId="167" formatCode="0.00;[Red]0.00"/>
  </numFmts>
  <fonts count="2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548DD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BE5F1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6" fontId="7" fillId="0" borderId="0"/>
    <xf numFmtId="164" fontId="15" fillId="0" borderId="0" applyFont="0" applyFill="0" applyBorder="0" applyAlignment="0" applyProtection="0"/>
  </cellStyleXfs>
  <cellXfs count="182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/>
    <xf numFmtId="165" fontId="0" fillId="0" borderId="1" xfId="0" applyNumberFormat="1" applyBorder="1"/>
    <xf numFmtId="165" fontId="5" fillId="0" borderId="1" xfId="0" applyNumberFormat="1" applyFont="1" applyFill="1" applyBorder="1"/>
    <xf numFmtId="165" fontId="3" fillId="0" borderId="1" xfId="0" applyNumberFormat="1" applyFont="1" applyFill="1" applyBorder="1"/>
    <xf numFmtId="165" fontId="4" fillId="0" borderId="1" xfId="0" applyNumberFormat="1" applyFont="1" applyFill="1" applyBorder="1"/>
    <xf numFmtId="0" fontId="2" fillId="0" borderId="3" xfId="0" applyFont="1" applyFill="1" applyBorder="1" applyAlignment="1">
      <alignment horizontal="center"/>
    </xf>
    <xf numFmtId="165" fontId="8" fillId="0" borderId="1" xfId="0" applyNumberFormat="1" applyFont="1" applyFill="1" applyBorder="1"/>
    <xf numFmtId="165" fontId="0" fillId="0" borderId="1" xfId="0" applyNumberFormat="1" applyFont="1" applyBorder="1"/>
    <xf numFmtId="0" fontId="0" fillId="0" borderId="1" xfId="0" applyFont="1" applyBorder="1"/>
    <xf numFmtId="0" fontId="0" fillId="0" borderId="1" xfId="0" applyBorder="1"/>
    <xf numFmtId="165" fontId="9" fillId="0" borderId="1" xfId="0" applyNumberFormat="1" applyFont="1" applyFill="1" applyBorder="1"/>
    <xf numFmtId="165" fontId="1" fillId="2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0" fontId="0" fillId="0" borderId="5" xfId="0" applyBorder="1"/>
    <xf numFmtId="165" fontId="1" fillId="0" borderId="1" xfId="0" applyNumberFormat="1" applyFont="1" applyBorder="1"/>
    <xf numFmtId="165" fontId="7" fillId="3" borderId="1" xfId="1" applyNumberFormat="1" applyFont="1" applyFill="1" applyBorder="1"/>
    <xf numFmtId="165" fontId="11" fillId="3" borderId="1" xfId="1" applyNumberFormat="1" applyFont="1" applyFill="1" applyBorder="1"/>
    <xf numFmtId="165" fontId="10" fillId="0" borderId="1" xfId="0" applyNumberFormat="1" applyFont="1" applyFill="1" applyBorder="1"/>
    <xf numFmtId="165" fontId="7" fillId="3" borderId="1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/>
    <xf numFmtId="165" fontId="7" fillId="3" borderId="1" xfId="1" applyNumberFormat="1" applyFill="1" applyBorder="1"/>
    <xf numFmtId="165" fontId="12" fillId="3" borderId="1" xfId="1" applyNumberFormat="1" applyFont="1" applyFill="1" applyBorder="1"/>
    <xf numFmtId="0" fontId="4" fillId="0" borderId="0" xfId="0" applyFont="1" applyFill="1"/>
    <xf numFmtId="0" fontId="0" fillId="0" borderId="5" xfId="0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0" fillId="0" borderId="0" xfId="0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/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166" fontId="7" fillId="0" borderId="0" xfId="1"/>
    <xf numFmtId="166" fontId="7" fillId="0" borderId="0" xfId="1" applyBorder="1"/>
    <xf numFmtId="0" fontId="18" fillId="0" borderId="6" xfId="0" applyFont="1" applyBorder="1" applyAlignment="1">
      <alignment vertical="center"/>
    </xf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/>
    <xf numFmtId="0" fontId="0" fillId="0" borderId="0" xfId="0"/>
    <xf numFmtId="0" fontId="0" fillId="0" borderId="0" xfId="0" applyFill="1"/>
    <xf numFmtId="165" fontId="2" fillId="0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18" fillId="0" borderId="6" xfId="0" applyFont="1" applyBorder="1" applyAlignment="1"/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14" fillId="0" borderId="6" xfId="0" applyNumberFormat="1" applyFont="1" applyFill="1" applyBorder="1" applyAlignment="1">
      <alignment vertical="center"/>
    </xf>
    <xf numFmtId="0" fontId="0" fillId="0" borderId="0" xfId="0"/>
    <xf numFmtId="0" fontId="20" fillId="0" borderId="0" xfId="0" applyFont="1" applyAlignment="1">
      <alignment horizontal="center" vertical="center"/>
    </xf>
    <xf numFmtId="165" fontId="19" fillId="0" borderId="0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Fill="1" applyBorder="1"/>
    <xf numFmtId="0" fontId="0" fillId="0" borderId="0" xfId="0" applyFill="1"/>
    <xf numFmtId="165" fontId="19" fillId="0" borderId="6" xfId="0" applyNumberFormat="1" applyFont="1" applyFill="1" applyBorder="1" applyAlignment="1">
      <alignment vertical="center" wrapText="1"/>
    </xf>
    <xf numFmtId="0" fontId="1" fillId="0" borderId="0" xfId="0" applyFont="1" applyFill="1" applyBorder="1"/>
    <xf numFmtId="165" fontId="5" fillId="0" borderId="0" xfId="0" applyNumberFormat="1" applyFont="1" applyFill="1" applyBorder="1"/>
    <xf numFmtId="165" fontId="1" fillId="0" borderId="0" xfId="0" applyNumberFormat="1" applyFont="1" applyFill="1" applyBorder="1"/>
    <xf numFmtId="165" fontId="7" fillId="0" borderId="0" xfId="1" applyNumberFormat="1" applyFont="1" applyFill="1" applyBorder="1" applyAlignment="1" applyProtection="1"/>
    <xf numFmtId="165" fontId="1" fillId="0" borderId="0" xfId="0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 applyProtection="1">
      <alignment horizontal="right"/>
    </xf>
    <xf numFmtId="165" fontId="1" fillId="0" borderId="0" xfId="0" applyNumberFormat="1" applyFont="1" applyFill="1" applyBorder="1" applyAlignment="1"/>
    <xf numFmtId="165" fontId="13" fillId="0" borderId="0" xfId="0" applyNumberFormat="1" applyFont="1" applyFill="1" applyBorder="1"/>
    <xf numFmtId="0" fontId="2" fillId="0" borderId="10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0" fillId="0" borderId="0" xfId="0"/>
    <xf numFmtId="0" fontId="2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165" fontId="1" fillId="0" borderId="1" xfId="0" applyNumberFormat="1" applyFont="1" applyFill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10" fillId="0" borderId="0" xfId="0" applyNumberFormat="1" applyFont="1" applyFill="1" applyBorder="1"/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5" fillId="0" borderId="1" xfId="0" applyNumberFormat="1" applyFont="1" applyFill="1" applyBorder="1"/>
    <xf numFmtId="165" fontId="0" fillId="0" borderId="1" xfId="0" applyNumberFormat="1" applyFont="1" applyFill="1" applyBorder="1"/>
    <xf numFmtId="165" fontId="22" fillId="0" borderId="1" xfId="0" applyNumberFormat="1" applyFont="1" applyFill="1" applyBorder="1"/>
    <xf numFmtId="0" fontId="0" fillId="0" borderId="0" xfId="0" applyBorder="1"/>
    <xf numFmtId="0" fontId="0" fillId="0" borderId="0" xfId="0" applyFill="1" applyBorder="1"/>
    <xf numFmtId="0" fontId="1" fillId="0" borderId="1" xfId="0" applyFont="1" applyBorder="1"/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wrapText="1"/>
    </xf>
    <xf numFmtId="167" fontId="0" fillId="0" borderId="0" xfId="0" applyNumberFormat="1"/>
    <xf numFmtId="165" fontId="1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right"/>
    </xf>
    <xf numFmtId="165" fontId="14" fillId="0" borderId="1" xfId="0" applyNumberFormat="1" applyFont="1" applyFill="1" applyBorder="1"/>
    <xf numFmtId="165" fontId="14" fillId="0" borderId="1" xfId="0" applyNumberFormat="1" applyFont="1" applyFill="1" applyBorder="1" applyAlignment="1">
      <alignment horizontal="right"/>
    </xf>
    <xf numFmtId="165" fontId="14" fillId="0" borderId="1" xfId="0" applyNumberFormat="1" applyFont="1" applyFill="1" applyBorder="1" applyAlignment="1">
      <alignment horizontal="center"/>
    </xf>
    <xf numFmtId="0" fontId="18" fillId="0" borderId="0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right" vertical="center"/>
    </xf>
    <xf numFmtId="165" fontId="14" fillId="0" borderId="8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7" fillId="5" borderId="7" xfId="0" applyFont="1" applyFill="1" applyBorder="1" applyAlignment="1">
      <alignment horizontal="center"/>
    </xf>
    <xf numFmtId="0" fontId="17" fillId="5" borderId="6" xfId="0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 vertical="center"/>
    </xf>
    <xf numFmtId="165" fontId="14" fillId="0" borderId="8" xfId="0" applyNumberFormat="1" applyFont="1" applyFill="1" applyBorder="1" applyAlignment="1">
      <alignment horizontal="center" vertical="center"/>
    </xf>
    <xf numFmtId="165" fontId="14" fillId="0" borderId="6" xfId="0" applyNumberFormat="1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/>
    </xf>
    <xf numFmtId="0" fontId="17" fillId="9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 vertical="center"/>
    </xf>
    <xf numFmtId="0" fontId="17" fillId="6" borderId="7" xfId="0" applyFont="1" applyFill="1" applyBorder="1" applyAlignment="1">
      <alignment horizontal="center"/>
    </xf>
    <xf numFmtId="0" fontId="17" fillId="6" borderId="6" xfId="0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6" fillId="8" borderId="7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wrapText="1"/>
    </xf>
  </cellXfs>
  <cellStyles count="3">
    <cellStyle name="Currency 2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V143"/>
  <sheetViews>
    <sheetView zoomScaleNormal="100" workbookViewId="0">
      <pane xSplit="4" ySplit="5" topLeftCell="E90" activePane="bottomRight" state="frozen"/>
      <selection pane="topRight" activeCell="E1" sqref="E1"/>
      <selection pane="bottomLeft" activeCell="A6" sqref="A6"/>
      <selection pane="bottomRight" activeCell="C2" sqref="C2:F2"/>
    </sheetView>
  </sheetViews>
  <sheetFormatPr defaultRowHeight="15" x14ac:dyDescent="0.25"/>
  <cols>
    <col min="1" max="1" width="4.5703125" customWidth="1"/>
    <col min="2" max="2" width="31.140625" customWidth="1"/>
    <col min="3" max="3" width="23" customWidth="1"/>
    <col min="4" max="4" width="9.140625" customWidth="1"/>
    <col min="5" max="5" width="15.140625" style="3" customWidth="1"/>
    <col min="6" max="6" width="20.140625" style="3" customWidth="1"/>
    <col min="7" max="7" width="16.7109375" customWidth="1"/>
    <col min="8" max="8" width="12.85546875" customWidth="1"/>
    <col min="9" max="12" width="9.140625" style="38"/>
  </cols>
  <sheetData>
    <row r="1" spans="1:906" s="40" customFormat="1" x14ac:dyDescent="0.25">
      <c r="A1" s="142" t="s">
        <v>288</v>
      </c>
      <c r="B1" s="142"/>
      <c r="E1" s="42"/>
      <c r="F1" s="42"/>
      <c r="I1" s="44"/>
      <c r="J1" s="44"/>
      <c r="K1" s="44"/>
      <c r="L1" s="44"/>
    </row>
    <row r="2" spans="1:906" ht="18.75" customHeight="1" x14ac:dyDescent="0.25">
      <c r="A2" s="142" t="s">
        <v>290</v>
      </c>
      <c r="B2" s="142"/>
      <c r="C2" s="147" t="s">
        <v>302</v>
      </c>
      <c r="D2" s="147"/>
      <c r="E2" s="147"/>
      <c r="F2" s="147"/>
      <c r="G2" s="143" t="s">
        <v>289</v>
      </c>
      <c r="H2" s="144"/>
      <c r="I2" s="37"/>
    </row>
    <row r="3" spans="1:906" s="27" customFormat="1" x14ac:dyDescent="0.25">
      <c r="A3" s="146" t="s">
        <v>0</v>
      </c>
      <c r="B3" s="146"/>
      <c r="C3" s="146"/>
      <c r="D3" s="146"/>
      <c r="E3" s="146"/>
      <c r="F3" s="146"/>
      <c r="G3" s="146"/>
      <c r="H3" s="146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</row>
    <row r="4" spans="1:906" s="27" customFormat="1" x14ac:dyDescent="0.25">
      <c r="A4" s="41"/>
      <c r="B4" s="41"/>
      <c r="C4" s="41"/>
      <c r="D4" s="41"/>
      <c r="E4" s="145" t="s">
        <v>2</v>
      </c>
      <c r="F4" s="145"/>
      <c r="G4" s="145" t="s">
        <v>282</v>
      </c>
      <c r="H4" s="145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</row>
    <row r="5" spans="1:906" s="27" customFormat="1" ht="33" customHeight="1" x14ac:dyDescent="0.25">
      <c r="A5" s="43" t="s">
        <v>5</v>
      </c>
      <c r="B5" s="43" t="s">
        <v>6</v>
      </c>
      <c r="C5" s="43" t="s">
        <v>7</v>
      </c>
      <c r="D5" s="43" t="s">
        <v>8</v>
      </c>
      <c r="E5" s="45" t="s">
        <v>275</v>
      </c>
      <c r="F5" s="45" t="s">
        <v>9</v>
      </c>
      <c r="G5" s="46" t="s">
        <v>283</v>
      </c>
      <c r="H5" s="46" t="s">
        <v>284</v>
      </c>
      <c r="I5" s="3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</row>
    <row r="6" spans="1:906" s="27" customFormat="1" x14ac:dyDescent="0.25">
      <c r="A6" s="84">
        <v>1</v>
      </c>
      <c r="B6" s="103" t="s">
        <v>13</v>
      </c>
      <c r="C6" s="103" t="s">
        <v>14</v>
      </c>
      <c r="D6" s="103" t="s">
        <v>15</v>
      </c>
      <c r="E6" s="128"/>
      <c r="F6" s="128">
        <v>18</v>
      </c>
      <c r="G6" s="128"/>
      <c r="H6" s="129"/>
      <c r="I6" s="37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</row>
    <row r="7" spans="1:906" s="27" customFormat="1" x14ac:dyDescent="0.25">
      <c r="A7" s="84">
        <v>2</v>
      </c>
      <c r="B7" s="103" t="s">
        <v>13</v>
      </c>
      <c r="C7" s="103" t="s">
        <v>16</v>
      </c>
      <c r="D7" s="103" t="s">
        <v>15</v>
      </c>
      <c r="E7" s="128"/>
      <c r="F7" s="128">
        <v>16.95</v>
      </c>
      <c r="G7" s="128"/>
      <c r="H7" s="129">
        <v>14.66</v>
      </c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</row>
    <row r="8" spans="1:906" s="27" customFormat="1" x14ac:dyDescent="0.25">
      <c r="A8" s="84">
        <v>3</v>
      </c>
      <c r="B8" s="103" t="s">
        <v>17</v>
      </c>
      <c r="C8" s="104" t="s">
        <v>18</v>
      </c>
      <c r="D8" s="104" t="s">
        <v>19</v>
      </c>
      <c r="E8" s="128"/>
      <c r="F8" s="128"/>
      <c r="G8" s="128">
        <v>28</v>
      </c>
      <c r="H8" s="129"/>
      <c r="I8" s="37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</row>
    <row r="9" spans="1:906" s="27" customFormat="1" x14ac:dyDescent="0.25">
      <c r="A9" s="84">
        <v>4</v>
      </c>
      <c r="B9" s="103" t="s">
        <v>20</v>
      </c>
      <c r="C9" s="104" t="s">
        <v>18</v>
      </c>
      <c r="D9" s="104" t="s">
        <v>19</v>
      </c>
      <c r="E9" s="128"/>
      <c r="F9" s="128"/>
      <c r="G9" s="128">
        <v>28</v>
      </c>
      <c r="H9" s="129"/>
      <c r="I9" s="3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</row>
    <row r="10" spans="1:906" s="27" customFormat="1" x14ac:dyDescent="0.25">
      <c r="A10" s="84">
        <v>5</v>
      </c>
      <c r="B10" s="103" t="s">
        <v>21</v>
      </c>
      <c r="C10" s="104" t="s">
        <v>18</v>
      </c>
      <c r="D10" s="104" t="s">
        <v>19</v>
      </c>
      <c r="E10" s="128"/>
      <c r="F10" s="128"/>
      <c r="G10" s="128">
        <v>18</v>
      </c>
      <c r="H10" s="129"/>
      <c r="I10" s="37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</row>
    <row r="11" spans="1:906" s="27" customFormat="1" x14ac:dyDescent="0.25">
      <c r="A11" s="84">
        <v>6</v>
      </c>
      <c r="B11" s="103" t="s">
        <v>22</v>
      </c>
      <c r="C11" s="104" t="s">
        <v>18</v>
      </c>
      <c r="D11" s="104" t="s">
        <v>19</v>
      </c>
      <c r="E11" s="128"/>
      <c r="F11" s="128"/>
      <c r="G11" s="128">
        <v>29</v>
      </c>
      <c r="H11" s="129"/>
      <c r="I11" s="37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</row>
    <row r="12" spans="1:906" s="27" customFormat="1" x14ac:dyDescent="0.25">
      <c r="A12" s="84">
        <v>7</v>
      </c>
      <c r="B12" s="103" t="s">
        <v>23</v>
      </c>
      <c r="C12" s="104" t="s">
        <v>18</v>
      </c>
      <c r="D12" s="104" t="s">
        <v>19</v>
      </c>
      <c r="E12" s="128"/>
      <c r="F12" s="128"/>
      <c r="G12" s="128">
        <v>43</v>
      </c>
      <c r="H12" s="129"/>
      <c r="I12" s="37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</row>
    <row r="13" spans="1:906" s="27" customFormat="1" ht="14.45" customHeight="1" x14ac:dyDescent="0.25">
      <c r="A13" s="84">
        <v>8</v>
      </c>
      <c r="B13" s="103" t="s">
        <v>24</v>
      </c>
      <c r="C13" s="104"/>
      <c r="D13" s="104" t="s">
        <v>15</v>
      </c>
      <c r="E13" s="128">
        <v>20.45</v>
      </c>
      <c r="F13" s="128">
        <v>12.95</v>
      </c>
      <c r="G13" s="128">
        <v>20.95</v>
      </c>
      <c r="H13" s="129"/>
      <c r="I13" s="37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</row>
    <row r="14" spans="1:906" s="27" customFormat="1" ht="14.45" customHeight="1" x14ac:dyDescent="0.25">
      <c r="A14" s="84">
        <v>9</v>
      </c>
      <c r="B14" s="103" t="s">
        <v>25</v>
      </c>
      <c r="C14" s="104"/>
      <c r="D14" s="104" t="s">
        <v>15</v>
      </c>
      <c r="E14" s="128">
        <v>34.92</v>
      </c>
      <c r="F14" s="128">
        <v>27.95</v>
      </c>
      <c r="G14" s="128">
        <v>31.95</v>
      </c>
      <c r="H14" s="129">
        <v>38.53</v>
      </c>
      <c r="I14" s="3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</row>
    <row r="15" spans="1:906" s="27" customFormat="1" ht="14.45" customHeight="1" x14ac:dyDescent="0.25">
      <c r="A15" s="84">
        <v>10</v>
      </c>
      <c r="B15" s="103" t="s">
        <v>26</v>
      </c>
      <c r="C15" s="104"/>
      <c r="D15" s="104" t="s">
        <v>15</v>
      </c>
      <c r="E15" s="128">
        <v>31.86</v>
      </c>
      <c r="F15" s="128">
        <v>28.95</v>
      </c>
      <c r="G15" s="128">
        <v>27.95</v>
      </c>
      <c r="H15" s="129">
        <v>35</v>
      </c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</row>
    <row r="16" spans="1:906" s="27" customFormat="1" ht="14.45" customHeight="1" x14ac:dyDescent="0.25">
      <c r="A16" s="84">
        <v>11</v>
      </c>
      <c r="B16" s="103" t="s">
        <v>27</v>
      </c>
      <c r="C16" s="104" t="s">
        <v>28</v>
      </c>
      <c r="D16" s="104" t="s">
        <v>29</v>
      </c>
      <c r="E16" s="128">
        <v>16.149999999999999</v>
      </c>
      <c r="F16" s="128">
        <v>14.9</v>
      </c>
      <c r="G16" s="128">
        <v>14.95</v>
      </c>
      <c r="H16" s="129">
        <v>15</v>
      </c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</row>
    <row r="17" spans="1:906" s="27" customFormat="1" ht="14.45" customHeight="1" x14ac:dyDescent="0.25">
      <c r="A17" s="84">
        <v>12</v>
      </c>
      <c r="B17" s="103" t="s">
        <v>30</v>
      </c>
      <c r="C17" s="104" t="s">
        <v>31</v>
      </c>
      <c r="D17" s="104" t="s">
        <v>15</v>
      </c>
      <c r="E17" s="128"/>
      <c r="F17" s="128">
        <v>27.95</v>
      </c>
      <c r="G17" s="128">
        <v>27.95</v>
      </c>
      <c r="H17" s="129"/>
      <c r="I17" s="3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</row>
    <row r="18" spans="1:906" s="27" customFormat="1" ht="14.45" customHeight="1" x14ac:dyDescent="0.25">
      <c r="A18" s="84">
        <v>13</v>
      </c>
      <c r="B18" s="103" t="s">
        <v>30</v>
      </c>
      <c r="C18" s="104" t="s">
        <v>32</v>
      </c>
      <c r="D18" s="104" t="s">
        <v>15</v>
      </c>
      <c r="E18" s="128"/>
      <c r="F18" s="128"/>
      <c r="G18" s="128"/>
      <c r="H18" s="129"/>
      <c r="I18" s="3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</row>
    <row r="19" spans="1:906" s="27" customFormat="1" x14ac:dyDescent="0.25">
      <c r="A19" s="84">
        <v>14</v>
      </c>
      <c r="B19" s="103" t="s">
        <v>33</v>
      </c>
      <c r="C19" s="104" t="s">
        <v>31</v>
      </c>
      <c r="D19" s="104" t="s">
        <v>15</v>
      </c>
      <c r="E19" s="128"/>
      <c r="F19" s="128"/>
      <c r="G19" s="128"/>
      <c r="H19" s="129"/>
      <c r="I19" s="3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</row>
    <row r="20" spans="1:906" s="27" customFormat="1" x14ac:dyDescent="0.25">
      <c r="A20" s="84">
        <v>15</v>
      </c>
      <c r="B20" s="103" t="s">
        <v>33</v>
      </c>
      <c r="C20" s="104" t="s">
        <v>32</v>
      </c>
      <c r="D20" s="104" t="s">
        <v>15</v>
      </c>
      <c r="E20" s="128"/>
      <c r="F20" s="128">
        <v>29.95</v>
      </c>
      <c r="G20" s="128"/>
      <c r="H20" s="129"/>
      <c r="I20" s="37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</row>
    <row r="21" spans="1:906" s="27" customFormat="1" x14ac:dyDescent="0.25">
      <c r="A21" s="84">
        <v>16</v>
      </c>
      <c r="B21" s="103" t="s">
        <v>34</v>
      </c>
      <c r="C21" s="104"/>
      <c r="D21" s="104" t="s">
        <v>15</v>
      </c>
      <c r="E21" s="128">
        <v>22.66</v>
      </c>
      <c r="F21" s="128">
        <v>23.95</v>
      </c>
      <c r="G21" s="128">
        <v>18.95</v>
      </c>
      <c r="H21" s="129">
        <v>29.09</v>
      </c>
      <c r="I21" s="37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  <c r="GH21" s="38"/>
      <c r="GI21" s="38"/>
      <c r="GJ21" s="38"/>
      <c r="GK21" s="38"/>
      <c r="GL21" s="38"/>
      <c r="GM21" s="38"/>
      <c r="GN21" s="38"/>
      <c r="GO21" s="38"/>
      <c r="GP21" s="38"/>
      <c r="GQ21" s="38"/>
      <c r="GR21" s="38"/>
      <c r="GS21" s="38"/>
      <c r="GT21" s="38"/>
      <c r="GU21" s="38"/>
      <c r="GV21" s="38"/>
      <c r="GW21" s="38"/>
      <c r="GX21" s="38"/>
      <c r="GY21" s="38"/>
      <c r="GZ21" s="38"/>
      <c r="HA21" s="38"/>
      <c r="HB21" s="38"/>
      <c r="HC21" s="38"/>
      <c r="HD21" s="38"/>
      <c r="HE21" s="38"/>
      <c r="HF21" s="38"/>
      <c r="HG21" s="38"/>
      <c r="HH21" s="38"/>
      <c r="HI21" s="38"/>
      <c r="HJ21" s="38"/>
      <c r="HK21" s="38"/>
      <c r="HL21" s="38"/>
      <c r="HM21" s="38"/>
      <c r="HN21" s="38"/>
      <c r="HO21" s="38"/>
      <c r="HP21" s="38"/>
      <c r="HQ21" s="38"/>
      <c r="HR21" s="38"/>
      <c r="HS21" s="38"/>
      <c r="HT21" s="38"/>
      <c r="HU21" s="38"/>
      <c r="HV21" s="38"/>
      <c r="HW21" s="38"/>
      <c r="HX21" s="38"/>
      <c r="HY21" s="38"/>
      <c r="HZ21" s="38"/>
      <c r="IA21" s="38"/>
      <c r="IB21" s="38"/>
      <c r="IC21" s="38"/>
      <c r="ID21" s="38"/>
      <c r="IE21" s="38"/>
      <c r="IF21" s="38"/>
      <c r="IG21" s="38"/>
      <c r="IH21" s="38"/>
      <c r="II21" s="38"/>
      <c r="IJ21" s="38"/>
      <c r="IK21" s="38"/>
      <c r="IL21" s="38"/>
      <c r="IM21" s="38"/>
      <c r="IN21" s="38"/>
      <c r="IO21" s="38"/>
      <c r="IP21" s="38"/>
      <c r="IQ21" s="38"/>
      <c r="IR21" s="38"/>
      <c r="IS21" s="38"/>
      <c r="IT21" s="38"/>
      <c r="IU21" s="38"/>
      <c r="IV21" s="38"/>
      <c r="IW21" s="38"/>
      <c r="IX21" s="38"/>
      <c r="IY21" s="38"/>
      <c r="IZ21" s="38"/>
      <c r="JA21" s="38"/>
      <c r="JB21" s="38"/>
      <c r="JC21" s="38"/>
      <c r="JD21" s="38"/>
      <c r="JE21" s="38"/>
      <c r="JF21" s="38"/>
      <c r="JG21" s="38"/>
      <c r="JH21" s="38"/>
      <c r="JI21" s="38"/>
      <c r="JJ21" s="38"/>
      <c r="JK21" s="38"/>
      <c r="JL21" s="38"/>
      <c r="JM21" s="38"/>
      <c r="JN21" s="38"/>
      <c r="JO21" s="38"/>
      <c r="JP21" s="38"/>
      <c r="JQ21" s="38"/>
      <c r="JR21" s="38"/>
      <c r="JS21" s="38"/>
      <c r="JT21" s="38"/>
      <c r="JU21" s="38"/>
      <c r="JV21" s="38"/>
      <c r="JW21" s="38"/>
      <c r="JX21" s="38"/>
      <c r="JY21" s="38"/>
      <c r="JZ21" s="38"/>
      <c r="KA21" s="38"/>
      <c r="KB21" s="38"/>
      <c r="KC21" s="38"/>
      <c r="KD21" s="38"/>
      <c r="KE21" s="38"/>
      <c r="KF21" s="38"/>
      <c r="KG21" s="38"/>
      <c r="KH21" s="38"/>
      <c r="KI21" s="38"/>
      <c r="KJ21" s="38"/>
      <c r="KK21" s="38"/>
      <c r="KL21" s="38"/>
      <c r="KM21" s="38"/>
      <c r="KN21" s="38"/>
      <c r="KO21" s="38"/>
      <c r="KP21" s="38"/>
      <c r="KQ21" s="38"/>
      <c r="KR21" s="38"/>
      <c r="KS21" s="38"/>
      <c r="KT21" s="38"/>
      <c r="KU21" s="38"/>
      <c r="KV21" s="38"/>
      <c r="KW21" s="38"/>
      <c r="KX21" s="38"/>
      <c r="KY21" s="38"/>
      <c r="KZ21" s="38"/>
      <c r="LA21" s="38"/>
      <c r="LB21" s="38"/>
      <c r="LC21" s="38"/>
      <c r="LD21" s="38"/>
      <c r="LE21" s="38"/>
      <c r="LF21" s="38"/>
      <c r="LG21" s="38"/>
      <c r="LH21" s="38"/>
      <c r="LI21" s="38"/>
      <c r="LJ21" s="38"/>
      <c r="LK21" s="38"/>
      <c r="LL21" s="38"/>
      <c r="LM21" s="38"/>
      <c r="LN21" s="38"/>
      <c r="LO21" s="38"/>
      <c r="LP21" s="38"/>
      <c r="LQ21" s="38"/>
      <c r="LR21" s="38"/>
      <c r="LS21" s="38"/>
      <c r="LT21" s="38"/>
      <c r="LU21" s="38"/>
      <c r="LV21" s="38"/>
      <c r="LW21" s="38"/>
      <c r="LX21" s="38"/>
      <c r="LY21" s="38"/>
      <c r="LZ21" s="38"/>
      <c r="MA21" s="38"/>
      <c r="MB21" s="38"/>
      <c r="MC21" s="38"/>
      <c r="MD21" s="38"/>
      <c r="ME21" s="38"/>
      <c r="MF21" s="38"/>
      <c r="MG21" s="38"/>
      <c r="MH21" s="38"/>
      <c r="MI21" s="38"/>
      <c r="MJ21" s="38"/>
      <c r="MK21" s="38"/>
      <c r="ML21" s="38"/>
      <c r="MM21" s="38"/>
      <c r="MN21" s="38"/>
      <c r="MO21" s="38"/>
      <c r="MP21" s="38"/>
      <c r="MQ21" s="38"/>
      <c r="MR21" s="38"/>
      <c r="MS21" s="38"/>
      <c r="MT21" s="38"/>
      <c r="MU21" s="38"/>
      <c r="MV21" s="38"/>
      <c r="MW21" s="38"/>
      <c r="MX21" s="38"/>
      <c r="MY21" s="38"/>
      <c r="MZ21" s="38"/>
      <c r="NA21" s="38"/>
      <c r="NB21" s="38"/>
      <c r="NC21" s="38"/>
      <c r="ND21" s="38"/>
      <c r="NE21" s="38"/>
      <c r="NF21" s="38"/>
      <c r="NG21" s="38"/>
      <c r="NH21" s="38"/>
      <c r="NI21" s="38"/>
      <c r="NJ21" s="38"/>
      <c r="NK21" s="38"/>
      <c r="NL21" s="38"/>
      <c r="NM21" s="38"/>
      <c r="NN21" s="38"/>
      <c r="NO21" s="38"/>
      <c r="NP21" s="38"/>
      <c r="NQ21" s="38"/>
      <c r="NR21" s="38"/>
      <c r="NS21" s="38"/>
      <c r="NT21" s="38"/>
      <c r="NU21" s="38"/>
      <c r="NV21" s="38"/>
      <c r="NW21" s="38"/>
      <c r="NX21" s="38"/>
      <c r="NY21" s="38"/>
      <c r="NZ21" s="38"/>
      <c r="OA21" s="38"/>
      <c r="OB21" s="38"/>
      <c r="OC21" s="38"/>
      <c r="OD21" s="38"/>
      <c r="OE21" s="38"/>
      <c r="OF21" s="38"/>
      <c r="OG21" s="38"/>
      <c r="OH21" s="38"/>
      <c r="OI21" s="38"/>
      <c r="OJ21" s="38"/>
      <c r="OK21" s="38"/>
      <c r="OL21" s="38"/>
      <c r="OM21" s="38"/>
      <c r="ON21" s="38"/>
      <c r="OO21" s="38"/>
      <c r="OP21" s="38"/>
      <c r="OQ21" s="38"/>
      <c r="OR21" s="38"/>
      <c r="OS21" s="38"/>
      <c r="OT21" s="38"/>
      <c r="OU21" s="38"/>
      <c r="OV21" s="38"/>
      <c r="OW21" s="38"/>
      <c r="OX21" s="38"/>
      <c r="OY21" s="38"/>
      <c r="OZ21" s="38"/>
      <c r="PA21" s="38"/>
      <c r="PB21" s="38"/>
      <c r="PC21" s="38"/>
      <c r="PD21" s="38"/>
      <c r="PE21" s="38"/>
      <c r="PF21" s="38"/>
      <c r="PG21" s="38"/>
      <c r="PH21" s="38"/>
      <c r="PI21" s="38"/>
      <c r="PJ21" s="38"/>
      <c r="PK21" s="38"/>
      <c r="PL21" s="38"/>
      <c r="PM21" s="38"/>
      <c r="PN21" s="38"/>
      <c r="PO21" s="38"/>
      <c r="PP21" s="38"/>
      <c r="PQ21" s="38"/>
      <c r="PR21" s="38"/>
      <c r="PS21" s="38"/>
      <c r="PT21" s="38"/>
      <c r="PU21" s="38"/>
      <c r="PV21" s="38"/>
      <c r="PW21" s="38"/>
      <c r="PX21" s="38"/>
      <c r="PY21" s="38"/>
      <c r="PZ21" s="38"/>
      <c r="QA21" s="38"/>
      <c r="QB21" s="38"/>
      <c r="QC21" s="38"/>
      <c r="QD21" s="38"/>
      <c r="QE21" s="38"/>
      <c r="QF21" s="38"/>
      <c r="QG21" s="38"/>
      <c r="QH21" s="38"/>
      <c r="QI21" s="38"/>
      <c r="QJ21" s="38"/>
      <c r="QK21" s="38"/>
      <c r="QL21" s="38"/>
      <c r="QM21" s="38"/>
      <c r="QN21" s="38"/>
      <c r="QO21" s="38"/>
      <c r="QP21" s="38"/>
      <c r="QQ21" s="38"/>
      <c r="QR21" s="38"/>
      <c r="QS21" s="38"/>
      <c r="QT21" s="38"/>
      <c r="QU21" s="38"/>
      <c r="QV21" s="38"/>
      <c r="QW21" s="38"/>
      <c r="QX21" s="38"/>
      <c r="QY21" s="38"/>
      <c r="QZ21" s="38"/>
      <c r="RA21" s="38"/>
      <c r="RB21" s="38"/>
      <c r="RC21" s="38"/>
      <c r="RD21" s="38"/>
      <c r="RE21" s="38"/>
      <c r="RF21" s="38"/>
      <c r="RG21" s="38"/>
      <c r="RH21" s="38"/>
      <c r="RI21" s="38"/>
      <c r="RJ21" s="38"/>
      <c r="RK21" s="38"/>
      <c r="RL21" s="38"/>
      <c r="RM21" s="38"/>
      <c r="RN21" s="38"/>
      <c r="RO21" s="38"/>
      <c r="RP21" s="38"/>
      <c r="RQ21" s="38"/>
      <c r="RR21" s="38"/>
      <c r="RS21" s="38"/>
      <c r="RT21" s="38"/>
      <c r="RU21" s="38"/>
      <c r="RV21" s="38"/>
      <c r="RW21" s="38"/>
      <c r="RX21" s="38"/>
      <c r="RY21" s="38"/>
      <c r="RZ21" s="38"/>
      <c r="SA21" s="38"/>
      <c r="SB21" s="38"/>
      <c r="SC21" s="38"/>
      <c r="SD21" s="38"/>
      <c r="SE21" s="38"/>
      <c r="SF21" s="38"/>
      <c r="SG21" s="38"/>
      <c r="SH21" s="38"/>
      <c r="SI21" s="38"/>
      <c r="SJ21" s="38"/>
      <c r="SK21" s="38"/>
      <c r="SL21" s="38"/>
      <c r="SM21" s="38"/>
      <c r="SN21" s="38"/>
      <c r="SO21" s="38"/>
      <c r="SP21" s="38"/>
      <c r="SQ21" s="38"/>
      <c r="SR21" s="38"/>
      <c r="SS21" s="38"/>
      <c r="ST21" s="38"/>
      <c r="SU21" s="38"/>
      <c r="SV21" s="38"/>
      <c r="SW21" s="38"/>
      <c r="SX21" s="38"/>
      <c r="SY21" s="38"/>
      <c r="SZ21" s="38"/>
      <c r="TA21" s="38"/>
      <c r="TB21" s="38"/>
      <c r="TC21" s="38"/>
      <c r="TD21" s="38"/>
      <c r="TE21" s="38"/>
      <c r="TF21" s="38"/>
      <c r="TG21" s="38"/>
      <c r="TH21" s="38"/>
      <c r="TI21" s="38"/>
      <c r="TJ21" s="38"/>
      <c r="TK21" s="38"/>
      <c r="TL21" s="38"/>
      <c r="TM21" s="38"/>
      <c r="TN21" s="38"/>
      <c r="TO21" s="38"/>
      <c r="TP21" s="38"/>
      <c r="TQ21" s="38"/>
      <c r="TR21" s="38"/>
      <c r="TS21" s="38"/>
      <c r="TT21" s="38"/>
      <c r="TU21" s="38"/>
      <c r="TV21" s="38"/>
      <c r="TW21" s="38"/>
      <c r="TX21" s="38"/>
      <c r="TY21" s="38"/>
      <c r="TZ21" s="38"/>
      <c r="UA21" s="38"/>
      <c r="UB21" s="38"/>
      <c r="UC21" s="38"/>
      <c r="UD21" s="38"/>
      <c r="UE21" s="38"/>
      <c r="UF21" s="38"/>
      <c r="UG21" s="38"/>
      <c r="UH21" s="38"/>
      <c r="UI21" s="38"/>
      <c r="UJ21" s="38"/>
      <c r="UK21" s="38"/>
      <c r="UL21" s="38"/>
      <c r="UM21" s="38"/>
      <c r="UN21" s="38"/>
      <c r="UO21" s="38"/>
      <c r="UP21" s="38"/>
      <c r="UQ21" s="38"/>
      <c r="UR21" s="38"/>
      <c r="US21" s="38"/>
      <c r="UT21" s="38"/>
      <c r="UU21" s="38"/>
      <c r="UV21" s="38"/>
      <c r="UW21" s="38"/>
      <c r="UX21" s="38"/>
      <c r="UY21" s="38"/>
      <c r="UZ21" s="38"/>
      <c r="VA21" s="38"/>
      <c r="VB21" s="38"/>
      <c r="VC21" s="38"/>
      <c r="VD21" s="38"/>
      <c r="VE21" s="38"/>
      <c r="VF21" s="38"/>
      <c r="VG21" s="38"/>
      <c r="VH21" s="38"/>
      <c r="VI21" s="38"/>
      <c r="VJ21" s="38"/>
      <c r="VK21" s="38"/>
      <c r="VL21" s="38"/>
      <c r="VM21" s="38"/>
      <c r="VN21" s="38"/>
      <c r="VO21" s="38"/>
      <c r="VP21" s="38"/>
      <c r="VQ21" s="38"/>
      <c r="VR21" s="38"/>
      <c r="VS21" s="38"/>
      <c r="VT21" s="38"/>
      <c r="VU21" s="38"/>
      <c r="VV21" s="38"/>
      <c r="VW21" s="38"/>
      <c r="VX21" s="38"/>
      <c r="VY21" s="38"/>
      <c r="VZ21" s="38"/>
      <c r="WA21" s="38"/>
      <c r="WB21" s="38"/>
      <c r="WC21" s="38"/>
      <c r="WD21" s="38"/>
      <c r="WE21" s="38"/>
      <c r="WF21" s="38"/>
      <c r="WG21" s="38"/>
      <c r="WH21" s="38"/>
      <c r="WI21" s="38"/>
      <c r="WJ21" s="38"/>
      <c r="WK21" s="38"/>
      <c r="WL21" s="38"/>
      <c r="WM21" s="38"/>
      <c r="WN21" s="38"/>
      <c r="WO21" s="38"/>
      <c r="WP21" s="38"/>
      <c r="WQ21" s="38"/>
      <c r="WR21" s="38"/>
      <c r="WS21" s="38"/>
      <c r="WT21" s="38"/>
      <c r="WU21" s="38"/>
      <c r="WV21" s="38"/>
      <c r="WW21" s="38"/>
      <c r="WX21" s="38"/>
      <c r="WY21" s="38"/>
      <c r="WZ21" s="38"/>
      <c r="XA21" s="38"/>
      <c r="XB21" s="38"/>
      <c r="XC21" s="38"/>
      <c r="XD21" s="38"/>
      <c r="XE21" s="38"/>
      <c r="XF21" s="38"/>
      <c r="XG21" s="38"/>
      <c r="XH21" s="38"/>
      <c r="XI21" s="38"/>
      <c r="XJ21" s="38"/>
      <c r="XK21" s="38"/>
      <c r="XL21" s="38"/>
      <c r="XM21" s="38"/>
      <c r="XN21" s="38"/>
      <c r="XO21" s="38"/>
      <c r="XP21" s="38"/>
      <c r="XQ21" s="38"/>
      <c r="XR21" s="38"/>
      <c r="XS21" s="38"/>
      <c r="XT21" s="38"/>
      <c r="XU21" s="38"/>
      <c r="XV21" s="38"/>
      <c r="XW21" s="38"/>
      <c r="XX21" s="38"/>
      <c r="XY21" s="38"/>
      <c r="XZ21" s="38"/>
      <c r="YA21" s="38"/>
      <c r="YB21" s="38"/>
      <c r="YC21" s="38"/>
      <c r="YD21" s="38"/>
      <c r="YE21" s="38"/>
      <c r="YF21" s="38"/>
      <c r="YG21" s="38"/>
      <c r="YH21" s="38"/>
      <c r="YI21" s="38"/>
      <c r="YJ21" s="38"/>
      <c r="YK21" s="38"/>
      <c r="YL21" s="38"/>
      <c r="YM21" s="38"/>
      <c r="YN21" s="38"/>
      <c r="YO21" s="38"/>
      <c r="YP21" s="38"/>
      <c r="YQ21" s="38"/>
      <c r="YR21" s="38"/>
      <c r="YS21" s="38"/>
      <c r="YT21" s="38"/>
      <c r="YU21" s="38"/>
      <c r="YV21" s="38"/>
      <c r="YW21" s="38"/>
      <c r="YX21" s="38"/>
      <c r="YY21" s="38"/>
      <c r="YZ21" s="38"/>
      <c r="ZA21" s="38"/>
      <c r="ZB21" s="38"/>
      <c r="ZC21" s="38"/>
      <c r="ZD21" s="38"/>
      <c r="ZE21" s="38"/>
      <c r="ZF21" s="38"/>
      <c r="ZG21" s="38"/>
      <c r="ZH21" s="38"/>
      <c r="ZI21" s="38"/>
      <c r="ZJ21" s="38"/>
      <c r="ZK21" s="38"/>
      <c r="ZL21" s="38"/>
      <c r="ZM21" s="38"/>
      <c r="ZN21" s="38"/>
      <c r="ZO21" s="38"/>
      <c r="ZP21" s="38"/>
      <c r="ZQ21" s="38"/>
      <c r="ZR21" s="38"/>
      <c r="ZS21" s="38"/>
      <c r="ZT21" s="38"/>
      <c r="ZU21" s="38"/>
      <c r="ZV21" s="38"/>
      <c r="ZW21" s="38"/>
      <c r="ZX21" s="38"/>
      <c r="ZY21" s="38"/>
      <c r="ZZ21" s="38"/>
      <c r="AAA21" s="38"/>
      <c r="AAB21" s="38"/>
      <c r="AAC21" s="38"/>
      <c r="AAD21" s="38"/>
      <c r="AAE21" s="38"/>
      <c r="AAF21" s="38"/>
      <c r="AAG21" s="38"/>
      <c r="AAH21" s="38"/>
      <c r="AAI21" s="38"/>
      <c r="AAJ21" s="38"/>
      <c r="AAK21" s="38"/>
      <c r="AAL21" s="38"/>
      <c r="AAM21" s="38"/>
      <c r="AAN21" s="38"/>
      <c r="AAO21" s="38"/>
      <c r="AAP21" s="38"/>
      <c r="AAQ21" s="38"/>
      <c r="AAR21" s="38"/>
      <c r="AAS21" s="38"/>
      <c r="AAT21" s="38"/>
      <c r="AAU21" s="38"/>
      <c r="AAV21" s="38"/>
      <c r="AAW21" s="38"/>
      <c r="AAX21" s="38"/>
      <c r="AAY21" s="38"/>
      <c r="AAZ21" s="38"/>
      <c r="ABA21" s="38"/>
      <c r="ABB21" s="38"/>
      <c r="ABC21" s="38"/>
      <c r="ABD21" s="38"/>
      <c r="ABE21" s="38"/>
      <c r="ABF21" s="38"/>
      <c r="ABG21" s="38"/>
      <c r="ABH21" s="38"/>
      <c r="ABI21" s="38"/>
      <c r="ABJ21" s="38"/>
      <c r="ABK21" s="38"/>
      <c r="ABL21" s="38"/>
      <c r="ABM21" s="38"/>
      <c r="ABN21" s="38"/>
      <c r="ABO21" s="38"/>
      <c r="ABP21" s="38"/>
      <c r="ABQ21" s="38"/>
      <c r="ABR21" s="38"/>
      <c r="ABS21" s="38"/>
      <c r="ABT21" s="38"/>
      <c r="ABU21" s="38"/>
      <c r="ABV21" s="38"/>
      <c r="ABW21" s="38"/>
      <c r="ABX21" s="38"/>
      <c r="ABY21" s="38"/>
      <c r="ABZ21" s="38"/>
      <c r="ACA21" s="38"/>
      <c r="ACB21" s="38"/>
      <c r="ACC21" s="38"/>
      <c r="ACD21" s="38"/>
      <c r="ACE21" s="38"/>
      <c r="ACF21" s="38"/>
      <c r="ACG21" s="38"/>
      <c r="ACH21" s="38"/>
      <c r="ACI21" s="38"/>
      <c r="ACJ21" s="38"/>
      <c r="ACK21" s="38"/>
      <c r="ACL21" s="38"/>
      <c r="ACM21" s="38"/>
      <c r="ACN21" s="38"/>
      <c r="ACO21" s="38"/>
      <c r="ACP21" s="38"/>
      <c r="ACQ21" s="38"/>
      <c r="ACR21" s="38"/>
      <c r="ACS21" s="38"/>
      <c r="ACT21" s="38"/>
      <c r="ACU21" s="38"/>
      <c r="ACV21" s="38"/>
      <c r="ACW21" s="38"/>
      <c r="ACX21" s="38"/>
      <c r="ACY21" s="38"/>
      <c r="ACZ21" s="38"/>
      <c r="ADA21" s="38"/>
      <c r="ADB21" s="38"/>
      <c r="ADC21" s="38"/>
      <c r="ADD21" s="38"/>
      <c r="ADE21" s="38"/>
      <c r="ADF21" s="38"/>
      <c r="ADG21" s="38"/>
      <c r="ADH21" s="38"/>
      <c r="ADI21" s="38"/>
      <c r="ADJ21" s="38"/>
      <c r="ADK21" s="38"/>
      <c r="ADL21" s="38"/>
      <c r="ADM21" s="38"/>
      <c r="ADN21" s="38"/>
      <c r="ADO21" s="38"/>
      <c r="ADP21" s="38"/>
      <c r="ADQ21" s="38"/>
      <c r="ADR21" s="38"/>
      <c r="ADS21" s="38"/>
      <c r="ADT21" s="38"/>
      <c r="ADU21" s="38"/>
      <c r="ADV21" s="38"/>
      <c r="ADW21" s="38"/>
      <c r="ADX21" s="38"/>
      <c r="ADY21" s="38"/>
      <c r="ADZ21" s="38"/>
      <c r="AEA21" s="38"/>
      <c r="AEB21" s="38"/>
      <c r="AEC21" s="38"/>
      <c r="AED21" s="38"/>
      <c r="AEE21" s="38"/>
      <c r="AEF21" s="38"/>
      <c r="AEG21" s="38"/>
      <c r="AEH21" s="38"/>
      <c r="AEI21" s="38"/>
      <c r="AEJ21" s="38"/>
      <c r="AEK21" s="38"/>
      <c r="AEL21" s="38"/>
      <c r="AEM21" s="38"/>
      <c r="AEN21" s="38"/>
      <c r="AEO21" s="38"/>
      <c r="AEP21" s="38"/>
      <c r="AEQ21" s="38"/>
      <c r="AER21" s="38"/>
      <c r="AES21" s="38"/>
      <c r="AET21" s="38"/>
      <c r="AEU21" s="38"/>
      <c r="AEV21" s="38"/>
      <c r="AEW21" s="38"/>
      <c r="AEX21" s="38"/>
      <c r="AEY21" s="38"/>
      <c r="AEZ21" s="38"/>
      <c r="AFA21" s="38"/>
      <c r="AFB21" s="38"/>
      <c r="AFC21" s="38"/>
      <c r="AFD21" s="38"/>
      <c r="AFE21" s="38"/>
      <c r="AFF21" s="38"/>
      <c r="AFG21" s="38"/>
      <c r="AFH21" s="38"/>
      <c r="AFI21" s="38"/>
      <c r="AFJ21" s="38"/>
      <c r="AFK21" s="38"/>
      <c r="AFL21" s="38"/>
      <c r="AFM21" s="38"/>
      <c r="AFN21" s="38"/>
      <c r="AFO21" s="38"/>
      <c r="AFP21" s="38"/>
      <c r="AFQ21" s="38"/>
      <c r="AFR21" s="38"/>
      <c r="AFS21" s="38"/>
      <c r="AFT21" s="38"/>
      <c r="AFU21" s="38"/>
      <c r="AFV21" s="38"/>
      <c r="AFW21" s="38"/>
      <c r="AFX21" s="38"/>
      <c r="AFY21" s="38"/>
      <c r="AFZ21" s="38"/>
      <c r="AGA21" s="38"/>
      <c r="AGB21" s="38"/>
      <c r="AGC21" s="38"/>
      <c r="AGD21" s="38"/>
      <c r="AGE21" s="38"/>
      <c r="AGF21" s="38"/>
      <c r="AGG21" s="38"/>
      <c r="AGH21" s="38"/>
      <c r="AGI21" s="38"/>
      <c r="AGJ21" s="38"/>
      <c r="AGK21" s="38"/>
      <c r="AGL21" s="38"/>
      <c r="AGM21" s="38"/>
      <c r="AGN21" s="38"/>
      <c r="AGO21" s="38"/>
      <c r="AGP21" s="38"/>
      <c r="AGQ21" s="38"/>
      <c r="AGR21" s="38"/>
      <c r="AGS21" s="38"/>
      <c r="AGT21" s="38"/>
      <c r="AGU21" s="38"/>
      <c r="AGV21" s="38"/>
      <c r="AGW21" s="38"/>
      <c r="AGX21" s="38"/>
      <c r="AGY21" s="38"/>
      <c r="AGZ21" s="38"/>
      <c r="AHA21" s="38"/>
      <c r="AHB21" s="38"/>
      <c r="AHC21" s="38"/>
      <c r="AHD21" s="38"/>
      <c r="AHE21" s="38"/>
      <c r="AHF21" s="38"/>
      <c r="AHG21" s="38"/>
      <c r="AHH21" s="38"/>
      <c r="AHI21" s="38"/>
      <c r="AHJ21" s="38"/>
      <c r="AHK21" s="38"/>
      <c r="AHL21" s="38"/>
      <c r="AHM21" s="38"/>
      <c r="AHN21" s="38"/>
      <c r="AHO21" s="38"/>
      <c r="AHP21" s="38"/>
      <c r="AHQ21" s="38"/>
      <c r="AHR21" s="38"/>
      <c r="AHS21" s="38"/>
      <c r="AHT21" s="38"/>
      <c r="AHU21" s="38"/>
      <c r="AHV21" s="38"/>
    </row>
    <row r="22" spans="1:906" s="27" customFormat="1" x14ac:dyDescent="0.25">
      <c r="A22" s="84">
        <v>17</v>
      </c>
      <c r="B22" s="103" t="s">
        <v>35</v>
      </c>
      <c r="C22" s="104" t="s">
        <v>36</v>
      </c>
      <c r="D22" s="104" t="s">
        <v>15</v>
      </c>
      <c r="E22" s="128">
        <v>55.99</v>
      </c>
      <c r="F22" s="128">
        <v>53.3</v>
      </c>
      <c r="G22" s="128"/>
      <c r="H22" s="129">
        <v>53.25</v>
      </c>
      <c r="I22" s="37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</row>
    <row r="23" spans="1:906" s="27" customFormat="1" x14ac:dyDescent="0.25">
      <c r="A23" s="84">
        <v>18</v>
      </c>
      <c r="B23" s="103" t="s">
        <v>37</v>
      </c>
      <c r="C23" s="104"/>
      <c r="D23" s="104" t="s">
        <v>15</v>
      </c>
      <c r="E23" s="128">
        <v>27.44</v>
      </c>
      <c r="F23" s="128">
        <v>26.95</v>
      </c>
      <c r="G23" s="128">
        <v>26.95</v>
      </c>
      <c r="H23" s="129">
        <v>29.09</v>
      </c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</row>
    <row r="24" spans="1:906" s="27" customFormat="1" x14ac:dyDescent="0.25">
      <c r="A24" s="84">
        <v>19</v>
      </c>
      <c r="B24" s="103" t="s">
        <v>38</v>
      </c>
      <c r="C24" s="104" t="s">
        <v>39</v>
      </c>
      <c r="D24" s="104" t="s">
        <v>40</v>
      </c>
      <c r="E24" s="128">
        <v>15.29</v>
      </c>
      <c r="F24" s="128">
        <v>11.95</v>
      </c>
      <c r="G24" s="128">
        <v>11.99</v>
      </c>
      <c r="H24" s="129">
        <v>13.95</v>
      </c>
      <c r="I24" s="3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</row>
    <row r="25" spans="1:906" s="27" customFormat="1" x14ac:dyDescent="0.25">
      <c r="A25" s="84">
        <v>20</v>
      </c>
      <c r="B25" s="103" t="s">
        <v>38</v>
      </c>
      <c r="C25" s="104" t="s">
        <v>41</v>
      </c>
      <c r="D25" s="104" t="s">
        <v>40</v>
      </c>
      <c r="E25" s="128"/>
      <c r="F25" s="128">
        <v>7.95</v>
      </c>
      <c r="G25" s="128">
        <v>8.5</v>
      </c>
      <c r="H25" s="129"/>
      <c r="I25" s="37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</row>
    <row r="26" spans="1:906" s="27" customFormat="1" x14ac:dyDescent="0.25">
      <c r="A26" s="84">
        <v>21</v>
      </c>
      <c r="B26" s="103" t="s">
        <v>42</v>
      </c>
      <c r="C26" s="104" t="s">
        <v>43</v>
      </c>
      <c r="D26" s="104" t="s">
        <v>40</v>
      </c>
      <c r="E26" s="128">
        <v>11.99</v>
      </c>
      <c r="F26" s="128">
        <v>8.9499999999999993</v>
      </c>
      <c r="G26" s="128">
        <v>9.25</v>
      </c>
      <c r="H26" s="129">
        <v>10.95</v>
      </c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</row>
    <row r="27" spans="1:906" s="27" customFormat="1" x14ac:dyDescent="0.25">
      <c r="A27" s="84">
        <v>22</v>
      </c>
      <c r="B27" s="103" t="s">
        <v>42</v>
      </c>
      <c r="C27" s="104" t="s">
        <v>44</v>
      </c>
      <c r="D27" s="104" t="s">
        <v>45</v>
      </c>
      <c r="E27" s="128">
        <v>32.49</v>
      </c>
      <c r="F27" s="128"/>
      <c r="G27" s="128"/>
      <c r="H27" s="129">
        <v>31.75</v>
      </c>
      <c r="I27" s="3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</row>
    <row r="28" spans="1:906" s="27" customFormat="1" x14ac:dyDescent="0.25">
      <c r="A28" s="84">
        <v>23</v>
      </c>
      <c r="B28" s="103" t="s">
        <v>46</v>
      </c>
      <c r="C28" s="104" t="s">
        <v>47</v>
      </c>
      <c r="D28" s="104" t="s">
        <v>48</v>
      </c>
      <c r="E28" s="128">
        <v>22.5</v>
      </c>
      <c r="F28" s="128">
        <v>19.95</v>
      </c>
      <c r="G28" s="128">
        <v>22</v>
      </c>
      <c r="H28" s="129">
        <v>22.5</v>
      </c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</row>
    <row r="29" spans="1:906" s="27" customFormat="1" x14ac:dyDescent="0.25">
      <c r="A29" s="84">
        <v>24</v>
      </c>
      <c r="B29" s="103" t="s">
        <v>49</v>
      </c>
      <c r="C29" s="104" t="s">
        <v>50</v>
      </c>
      <c r="D29" s="104" t="s">
        <v>51</v>
      </c>
      <c r="E29" s="128">
        <v>15.99</v>
      </c>
      <c r="F29" s="128"/>
      <c r="G29" s="128">
        <v>13.75</v>
      </c>
      <c r="H29" s="129">
        <v>16.5</v>
      </c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</row>
    <row r="30" spans="1:906" s="27" customFormat="1" x14ac:dyDescent="0.25">
      <c r="A30" s="84">
        <v>25</v>
      </c>
      <c r="B30" s="103" t="s">
        <v>52</v>
      </c>
      <c r="C30" s="104" t="s">
        <v>53</v>
      </c>
      <c r="D30" s="104" t="s">
        <v>51</v>
      </c>
      <c r="E30" s="128">
        <v>15.99</v>
      </c>
      <c r="F30" s="128">
        <v>13.95</v>
      </c>
      <c r="G30" s="128">
        <v>15.5</v>
      </c>
      <c r="H30" s="129">
        <v>15.75</v>
      </c>
      <c r="I30" s="3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</row>
    <row r="31" spans="1:906" s="27" customFormat="1" x14ac:dyDescent="0.25">
      <c r="A31" s="84">
        <v>26</v>
      </c>
      <c r="B31" s="103" t="s">
        <v>54</v>
      </c>
      <c r="C31" s="104" t="s">
        <v>55</v>
      </c>
      <c r="D31" s="104" t="s">
        <v>56</v>
      </c>
      <c r="E31" s="139">
        <v>46.95</v>
      </c>
      <c r="F31" s="139">
        <v>47.95</v>
      </c>
      <c r="G31" s="139">
        <v>47.95</v>
      </c>
      <c r="H31" s="129">
        <v>54.25</v>
      </c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</row>
    <row r="32" spans="1:906" s="27" customFormat="1" x14ac:dyDescent="0.25">
      <c r="A32" s="84">
        <v>27</v>
      </c>
      <c r="B32" s="103" t="s">
        <v>54</v>
      </c>
      <c r="C32" s="104" t="s">
        <v>55</v>
      </c>
      <c r="D32" s="104" t="s">
        <v>57</v>
      </c>
      <c r="E32" s="128">
        <v>16.5</v>
      </c>
      <c r="F32" s="128">
        <v>16.5</v>
      </c>
      <c r="G32" s="128">
        <v>16.5</v>
      </c>
      <c r="H32" s="129"/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</row>
    <row r="33" spans="1:906" s="27" customFormat="1" x14ac:dyDescent="0.25">
      <c r="A33" s="84">
        <v>28</v>
      </c>
      <c r="B33" s="103" t="s">
        <v>58</v>
      </c>
      <c r="C33" s="104" t="s">
        <v>55</v>
      </c>
      <c r="D33" s="104" t="s">
        <v>56</v>
      </c>
      <c r="E33" s="128">
        <v>57.99</v>
      </c>
      <c r="F33" s="128">
        <v>57.95</v>
      </c>
      <c r="G33" s="128">
        <v>57.95</v>
      </c>
      <c r="H33" s="140">
        <v>53.95</v>
      </c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</row>
    <row r="34" spans="1:906" s="27" customFormat="1" x14ac:dyDescent="0.25">
      <c r="A34" s="84">
        <v>29</v>
      </c>
      <c r="B34" s="103" t="s">
        <v>58</v>
      </c>
      <c r="C34" s="104" t="s">
        <v>55</v>
      </c>
      <c r="D34" s="104" t="s">
        <v>59</v>
      </c>
      <c r="E34" s="128">
        <v>30.95</v>
      </c>
      <c r="F34" s="128">
        <v>30.95</v>
      </c>
      <c r="G34" s="128"/>
      <c r="H34" s="129">
        <v>31.75</v>
      </c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</row>
    <row r="35" spans="1:906" s="27" customFormat="1" x14ac:dyDescent="0.25">
      <c r="A35" s="84">
        <v>30</v>
      </c>
      <c r="B35" s="103" t="s">
        <v>60</v>
      </c>
      <c r="C35" s="104" t="s">
        <v>61</v>
      </c>
      <c r="D35" s="104" t="s">
        <v>62</v>
      </c>
      <c r="E35" s="128">
        <v>10.99</v>
      </c>
      <c r="F35" s="128">
        <v>10.95</v>
      </c>
      <c r="G35" s="128">
        <v>10.95</v>
      </c>
      <c r="H35" s="129">
        <v>10.75</v>
      </c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</row>
    <row r="36" spans="1:906" s="27" customFormat="1" x14ac:dyDescent="0.25">
      <c r="A36" s="84">
        <v>31</v>
      </c>
      <c r="B36" s="103" t="s">
        <v>63</v>
      </c>
      <c r="C36" s="104" t="s">
        <v>64</v>
      </c>
      <c r="D36" s="104" t="s">
        <v>65</v>
      </c>
      <c r="E36" s="128">
        <v>6.99</v>
      </c>
      <c r="F36" s="128">
        <v>5.99</v>
      </c>
      <c r="G36" s="128">
        <v>6.25</v>
      </c>
      <c r="H36" s="140">
        <v>5.95</v>
      </c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</row>
    <row r="37" spans="1:906" s="27" customFormat="1" x14ac:dyDescent="0.25">
      <c r="A37" s="84">
        <v>32</v>
      </c>
      <c r="B37" s="103" t="s">
        <v>66</v>
      </c>
      <c r="C37" s="104" t="s">
        <v>50</v>
      </c>
      <c r="D37" s="104" t="s">
        <v>67</v>
      </c>
      <c r="E37" s="128">
        <v>10.66</v>
      </c>
      <c r="F37" s="139">
        <v>10.95</v>
      </c>
      <c r="G37" s="128">
        <v>11.99</v>
      </c>
      <c r="H37" s="140">
        <v>10.95</v>
      </c>
      <c r="I37" s="3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</row>
    <row r="38" spans="1:906" s="27" customFormat="1" x14ac:dyDescent="0.25">
      <c r="A38" s="84">
        <v>33</v>
      </c>
      <c r="B38" s="103" t="s">
        <v>66</v>
      </c>
      <c r="C38" s="104" t="s">
        <v>68</v>
      </c>
      <c r="D38" s="104" t="s">
        <v>67</v>
      </c>
      <c r="E38" s="128"/>
      <c r="F38" s="128">
        <v>7.95</v>
      </c>
      <c r="G38" s="128">
        <v>7.75</v>
      </c>
      <c r="H38" s="129"/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</row>
    <row r="39" spans="1:906" s="27" customFormat="1" x14ac:dyDescent="0.25">
      <c r="A39" s="84">
        <v>35</v>
      </c>
      <c r="B39" s="103" t="s">
        <v>69</v>
      </c>
      <c r="C39" s="104" t="s">
        <v>70</v>
      </c>
      <c r="D39" s="104" t="s">
        <v>59</v>
      </c>
      <c r="E39" s="128">
        <v>5.75</v>
      </c>
      <c r="F39" s="128">
        <v>5.5</v>
      </c>
      <c r="G39" s="128">
        <v>5.35</v>
      </c>
      <c r="H39" s="129">
        <v>5.75</v>
      </c>
      <c r="I39" s="3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</row>
    <row r="40" spans="1:906" s="27" customFormat="1" x14ac:dyDescent="0.25">
      <c r="A40" s="84">
        <v>36</v>
      </c>
      <c r="B40" s="103" t="s">
        <v>71</v>
      </c>
      <c r="C40" s="104" t="s">
        <v>70</v>
      </c>
      <c r="D40" s="104" t="s">
        <v>59</v>
      </c>
      <c r="E40" s="128"/>
      <c r="F40" s="128"/>
      <c r="G40" s="128">
        <v>6.75</v>
      </c>
      <c r="H40" s="129"/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</row>
    <row r="41" spans="1:906" s="27" customFormat="1" x14ac:dyDescent="0.25">
      <c r="A41" s="84">
        <v>37</v>
      </c>
      <c r="B41" s="103" t="s">
        <v>72</v>
      </c>
      <c r="C41" s="104" t="s">
        <v>73</v>
      </c>
      <c r="D41" s="104" t="s">
        <v>15</v>
      </c>
      <c r="E41" s="128">
        <v>10.5</v>
      </c>
      <c r="F41" s="128">
        <v>10.25</v>
      </c>
      <c r="G41" s="128">
        <v>10.95</v>
      </c>
      <c r="H41" s="129">
        <v>10.75</v>
      </c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</row>
    <row r="42" spans="1:906" s="27" customFormat="1" x14ac:dyDescent="0.25">
      <c r="A42" s="84">
        <v>38</v>
      </c>
      <c r="B42" s="103" t="s">
        <v>74</v>
      </c>
      <c r="C42" s="104" t="s">
        <v>75</v>
      </c>
      <c r="D42" s="104" t="s">
        <v>76</v>
      </c>
      <c r="E42" s="128">
        <v>15.5</v>
      </c>
      <c r="F42" s="128">
        <v>14.95</v>
      </c>
      <c r="G42" s="128">
        <v>15.25</v>
      </c>
      <c r="H42" s="129">
        <v>14.75</v>
      </c>
      <c r="I42" s="3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</row>
    <row r="43" spans="1:906" s="27" customFormat="1" x14ac:dyDescent="0.25">
      <c r="A43" s="84">
        <v>39</v>
      </c>
      <c r="B43" s="103" t="s">
        <v>77</v>
      </c>
      <c r="C43" s="104" t="s">
        <v>75</v>
      </c>
      <c r="D43" s="104" t="s">
        <v>78</v>
      </c>
      <c r="E43" s="128">
        <v>74.989999999999995</v>
      </c>
      <c r="F43" s="128">
        <v>74.95</v>
      </c>
      <c r="G43" s="128">
        <v>75</v>
      </c>
      <c r="H43" s="129">
        <v>73.5</v>
      </c>
      <c r="I43" s="3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</row>
    <row r="44" spans="1:906" s="27" customFormat="1" x14ac:dyDescent="0.25">
      <c r="A44" s="84">
        <v>40</v>
      </c>
      <c r="B44" s="103" t="s">
        <v>79</v>
      </c>
      <c r="C44" s="104" t="s">
        <v>80</v>
      </c>
      <c r="D44" s="104" t="s">
        <v>81</v>
      </c>
      <c r="E44" s="128">
        <v>24.5</v>
      </c>
      <c r="F44" s="128"/>
      <c r="G44" s="128"/>
      <c r="H44" s="129"/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</row>
    <row r="45" spans="1:906" s="27" customFormat="1" x14ac:dyDescent="0.25">
      <c r="A45" s="84">
        <v>41</v>
      </c>
      <c r="B45" s="103" t="s">
        <v>79</v>
      </c>
      <c r="C45" s="104" t="s">
        <v>287</v>
      </c>
      <c r="D45" s="104" t="s">
        <v>76</v>
      </c>
      <c r="E45" s="128">
        <v>24.95</v>
      </c>
      <c r="F45" s="128">
        <v>23.95</v>
      </c>
      <c r="G45" s="128">
        <v>23</v>
      </c>
      <c r="H45" s="129">
        <v>23.75</v>
      </c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</row>
    <row r="46" spans="1:906" s="27" customFormat="1" x14ac:dyDescent="0.25">
      <c r="A46" s="84">
        <v>42</v>
      </c>
      <c r="B46" s="103" t="s">
        <v>79</v>
      </c>
      <c r="C46" s="104" t="s">
        <v>287</v>
      </c>
      <c r="D46" s="104" t="s">
        <v>83</v>
      </c>
      <c r="E46" s="128">
        <v>12.75</v>
      </c>
      <c r="F46" s="128"/>
      <c r="G46" s="128"/>
      <c r="H46" s="129">
        <v>11.95</v>
      </c>
      <c r="I46" s="3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</row>
    <row r="47" spans="1:906" s="27" customFormat="1" x14ac:dyDescent="0.25">
      <c r="A47" s="84">
        <v>43</v>
      </c>
      <c r="B47" s="103" t="s">
        <v>84</v>
      </c>
      <c r="C47" s="104" t="s">
        <v>85</v>
      </c>
      <c r="D47" s="104" t="s">
        <v>86</v>
      </c>
      <c r="E47" s="128">
        <v>4.5</v>
      </c>
      <c r="F47" s="128">
        <v>3.99</v>
      </c>
      <c r="G47" s="128">
        <v>4.25</v>
      </c>
      <c r="H47" s="129"/>
      <c r="I47" s="3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</row>
    <row r="48" spans="1:906" s="27" customFormat="1" x14ac:dyDescent="0.25">
      <c r="A48" s="84">
        <v>44</v>
      </c>
      <c r="B48" s="103" t="s">
        <v>87</v>
      </c>
      <c r="C48" s="104" t="s">
        <v>88</v>
      </c>
      <c r="D48" s="104" t="s">
        <v>89</v>
      </c>
      <c r="E48" s="128"/>
      <c r="F48" s="128">
        <v>7.95</v>
      </c>
      <c r="G48" s="128">
        <v>7.95</v>
      </c>
      <c r="H48" s="129">
        <v>8</v>
      </c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</row>
    <row r="49" spans="1:906" s="27" customFormat="1" x14ac:dyDescent="0.25">
      <c r="A49" s="84">
        <v>45</v>
      </c>
      <c r="B49" s="103" t="s">
        <v>90</v>
      </c>
      <c r="C49" s="104" t="s">
        <v>91</v>
      </c>
      <c r="D49" s="104" t="s">
        <v>15</v>
      </c>
      <c r="E49" s="128">
        <v>7.99</v>
      </c>
      <c r="F49" s="128"/>
      <c r="G49" s="128"/>
      <c r="H49" s="129"/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</row>
    <row r="50" spans="1:906" s="27" customFormat="1" x14ac:dyDescent="0.25">
      <c r="A50" s="84">
        <v>46</v>
      </c>
      <c r="B50" s="103" t="s">
        <v>92</v>
      </c>
      <c r="C50" s="104" t="s">
        <v>93</v>
      </c>
      <c r="D50" s="104" t="s">
        <v>94</v>
      </c>
      <c r="E50" s="128">
        <v>12.75</v>
      </c>
      <c r="F50" s="128">
        <v>12.75</v>
      </c>
      <c r="G50" s="128">
        <v>12.75</v>
      </c>
      <c r="H50" s="129">
        <v>12.75</v>
      </c>
      <c r="I50" s="3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</row>
    <row r="51" spans="1:906" s="27" customFormat="1" x14ac:dyDescent="0.25">
      <c r="A51" s="84">
        <v>47</v>
      </c>
      <c r="B51" s="103" t="s">
        <v>95</v>
      </c>
      <c r="C51" s="104"/>
      <c r="D51" s="104" t="s">
        <v>15</v>
      </c>
      <c r="E51" s="128"/>
      <c r="F51" s="128">
        <v>4.99</v>
      </c>
      <c r="G51" s="128"/>
      <c r="H51" s="129"/>
      <c r="I51" s="3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</row>
    <row r="52" spans="1:906" s="27" customFormat="1" x14ac:dyDescent="0.25">
      <c r="A52" s="84">
        <v>48</v>
      </c>
      <c r="B52" s="103" t="s">
        <v>95</v>
      </c>
      <c r="C52" s="104"/>
      <c r="D52" s="104" t="s">
        <v>59</v>
      </c>
      <c r="E52" s="128"/>
      <c r="F52" s="128"/>
      <c r="G52" s="128"/>
      <c r="H52" s="129"/>
      <c r="I52" s="3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</row>
    <row r="53" spans="1:906" s="27" customFormat="1" x14ac:dyDescent="0.25">
      <c r="A53" s="84">
        <v>49</v>
      </c>
      <c r="B53" s="103" t="s">
        <v>96</v>
      </c>
      <c r="C53" s="104" t="s">
        <v>97</v>
      </c>
      <c r="D53" s="104" t="s">
        <v>15</v>
      </c>
      <c r="E53" s="128"/>
      <c r="F53" s="128">
        <v>7.99</v>
      </c>
      <c r="G53" s="128">
        <v>8.9499999999999993</v>
      </c>
      <c r="H53" s="129"/>
      <c r="I53" s="3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</row>
    <row r="54" spans="1:906" s="27" customFormat="1" x14ac:dyDescent="0.25">
      <c r="A54" s="84">
        <v>50</v>
      </c>
      <c r="B54" s="103" t="s">
        <v>96</v>
      </c>
      <c r="C54" s="104"/>
      <c r="D54" s="104" t="s">
        <v>59</v>
      </c>
      <c r="E54" s="128"/>
      <c r="F54" s="128"/>
      <c r="G54" s="128"/>
      <c r="H54" s="129"/>
      <c r="I54" s="3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</row>
    <row r="55" spans="1:906" s="27" customFormat="1" x14ac:dyDescent="0.25">
      <c r="A55" s="84">
        <v>51</v>
      </c>
      <c r="B55" s="103" t="s">
        <v>98</v>
      </c>
      <c r="C55" s="104"/>
      <c r="D55" s="104" t="s">
        <v>15</v>
      </c>
      <c r="E55" s="128"/>
      <c r="F55" s="128">
        <v>8.99</v>
      </c>
      <c r="G55" s="128">
        <v>7.75</v>
      </c>
      <c r="H55" s="129"/>
      <c r="I55" s="3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  <c r="AGA55" s="38"/>
      <c r="AGB55" s="38"/>
      <c r="AGC55" s="38"/>
      <c r="AGD55" s="38"/>
      <c r="AGE55" s="38"/>
      <c r="AGF55" s="38"/>
      <c r="AGG55" s="38"/>
      <c r="AGH55" s="38"/>
      <c r="AGI55" s="38"/>
      <c r="AGJ55" s="38"/>
      <c r="AGK55" s="38"/>
      <c r="AGL55" s="38"/>
      <c r="AGM55" s="38"/>
      <c r="AGN55" s="38"/>
      <c r="AGO55" s="38"/>
      <c r="AGP55" s="38"/>
      <c r="AGQ55" s="38"/>
      <c r="AGR55" s="38"/>
      <c r="AGS55" s="38"/>
      <c r="AGT55" s="38"/>
      <c r="AGU55" s="38"/>
      <c r="AGV55" s="38"/>
      <c r="AGW55" s="38"/>
      <c r="AGX55" s="38"/>
      <c r="AGY55" s="38"/>
      <c r="AGZ55" s="38"/>
      <c r="AHA55" s="38"/>
      <c r="AHB55" s="38"/>
      <c r="AHC55" s="38"/>
      <c r="AHD55" s="38"/>
      <c r="AHE55" s="38"/>
      <c r="AHF55" s="38"/>
      <c r="AHG55" s="38"/>
      <c r="AHH55" s="38"/>
      <c r="AHI55" s="38"/>
      <c r="AHJ55" s="38"/>
      <c r="AHK55" s="38"/>
      <c r="AHL55" s="38"/>
      <c r="AHM55" s="38"/>
      <c r="AHN55" s="38"/>
      <c r="AHO55" s="38"/>
      <c r="AHP55" s="38"/>
      <c r="AHQ55" s="38"/>
      <c r="AHR55" s="38"/>
      <c r="AHS55" s="38"/>
      <c r="AHT55" s="38"/>
      <c r="AHU55" s="38"/>
      <c r="AHV55" s="38"/>
    </row>
    <row r="56" spans="1:906" s="27" customFormat="1" x14ac:dyDescent="0.25">
      <c r="A56" s="84">
        <v>52</v>
      </c>
      <c r="B56" s="103" t="s">
        <v>98</v>
      </c>
      <c r="C56" s="104"/>
      <c r="D56" s="104" t="s">
        <v>59</v>
      </c>
      <c r="E56" s="128"/>
      <c r="F56" s="128"/>
      <c r="G56" s="128"/>
      <c r="H56" s="129"/>
      <c r="I56" s="3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  <c r="AGA56" s="38"/>
      <c r="AGB56" s="38"/>
      <c r="AGC56" s="38"/>
      <c r="AGD56" s="38"/>
      <c r="AGE56" s="38"/>
      <c r="AGF56" s="38"/>
      <c r="AGG56" s="38"/>
      <c r="AGH56" s="38"/>
      <c r="AGI56" s="38"/>
      <c r="AGJ56" s="38"/>
      <c r="AGK56" s="38"/>
      <c r="AGL56" s="38"/>
      <c r="AGM56" s="38"/>
      <c r="AGN56" s="38"/>
      <c r="AGO56" s="38"/>
      <c r="AGP56" s="38"/>
      <c r="AGQ56" s="38"/>
      <c r="AGR56" s="38"/>
      <c r="AGS56" s="38"/>
      <c r="AGT56" s="38"/>
      <c r="AGU56" s="38"/>
      <c r="AGV56" s="38"/>
      <c r="AGW56" s="38"/>
      <c r="AGX56" s="38"/>
      <c r="AGY56" s="38"/>
      <c r="AGZ56" s="38"/>
      <c r="AHA56" s="38"/>
      <c r="AHB56" s="38"/>
      <c r="AHC56" s="38"/>
      <c r="AHD56" s="38"/>
      <c r="AHE56" s="38"/>
      <c r="AHF56" s="38"/>
      <c r="AHG56" s="38"/>
      <c r="AHH56" s="38"/>
      <c r="AHI56" s="38"/>
      <c r="AHJ56" s="38"/>
      <c r="AHK56" s="38"/>
      <c r="AHL56" s="38"/>
      <c r="AHM56" s="38"/>
      <c r="AHN56" s="38"/>
      <c r="AHO56" s="38"/>
      <c r="AHP56" s="38"/>
      <c r="AHQ56" s="38"/>
      <c r="AHR56" s="38"/>
      <c r="AHS56" s="38"/>
      <c r="AHT56" s="38"/>
      <c r="AHU56" s="38"/>
      <c r="AHV56" s="38"/>
    </row>
    <row r="57" spans="1:906" s="27" customFormat="1" x14ac:dyDescent="0.25">
      <c r="A57" s="84">
        <v>53</v>
      </c>
      <c r="B57" s="103" t="s">
        <v>99</v>
      </c>
      <c r="C57" s="104" t="s">
        <v>47</v>
      </c>
      <c r="D57" s="104" t="s">
        <v>15</v>
      </c>
      <c r="E57" s="128"/>
      <c r="F57" s="128">
        <v>9.9499999999999993</v>
      </c>
      <c r="G57" s="128">
        <v>8.75</v>
      </c>
      <c r="H57" s="129"/>
      <c r="I57" s="37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  <c r="ABK57" s="38"/>
      <c r="ABL57" s="38"/>
      <c r="ABM57" s="38"/>
      <c r="ABN57" s="38"/>
      <c r="ABO57" s="38"/>
      <c r="ABP57" s="38"/>
      <c r="ABQ57" s="38"/>
      <c r="ABR57" s="38"/>
      <c r="ABS57" s="38"/>
      <c r="ABT57" s="38"/>
      <c r="ABU57" s="38"/>
      <c r="ABV57" s="38"/>
      <c r="ABW57" s="38"/>
      <c r="ABX57" s="38"/>
      <c r="ABY57" s="38"/>
      <c r="ABZ57" s="38"/>
      <c r="ACA57" s="38"/>
      <c r="ACB57" s="38"/>
      <c r="ACC57" s="38"/>
      <c r="ACD57" s="38"/>
      <c r="ACE57" s="38"/>
      <c r="ACF57" s="38"/>
      <c r="ACG57" s="38"/>
      <c r="ACH57" s="38"/>
      <c r="ACI57" s="38"/>
      <c r="ACJ57" s="38"/>
      <c r="ACK57" s="38"/>
      <c r="ACL57" s="38"/>
      <c r="ACM57" s="38"/>
      <c r="ACN57" s="38"/>
      <c r="ACO57" s="38"/>
      <c r="ACP57" s="38"/>
      <c r="ACQ57" s="38"/>
      <c r="ACR57" s="38"/>
      <c r="ACS57" s="38"/>
      <c r="ACT57" s="38"/>
      <c r="ACU57" s="38"/>
      <c r="ACV57" s="38"/>
      <c r="ACW57" s="38"/>
      <c r="ACX57" s="38"/>
      <c r="ACY57" s="38"/>
      <c r="ACZ57" s="38"/>
      <c r="ADA57" s="38"/>
      <c r="ADB57" s="38"/>
      <c r="ADC57" s="38"/>
      <c r="ADD57" s="38"/>
      <c r="ADE57" s="38"/>
      <c r="ADF57" s="38"/>
      <c r="ADG57" s="38"/>
      <c r="ADH57" s="38"/>
      <c r="ADI57" s="38"/>
      <c r="ADJ57" s="38"/>
      <c r="ADK57" s="38"/>
      <c r="ADL57" s="38"/>
      <c r="ADM57" s="38"/>
      <c r="ADN57" s="38"/>
      <c r="ADO57" s="38"/>
      <c r="ADP57" s="38"/>
      <c r="ADQ57" s="38"/>
      <c r="ADR57" s="38"/>
      <c r="ADS57" s="38"/>
      <c r="ADT57" s="38"/>
      <c r="ADU57" s="38"/>
      <c r="ADV57" s="38"/>
      <c r="ADW57" s="38"/>
      <c r="ADX57" s="38"/>
      <c r="ADY57" s="38"/>
      <c r="ADZ57" s="38"/>
      <c r="AEA57" s="38"/>
      <c r="AEB57" s="38"/>
      <c r="AEC57" s="38"/>
      <c r="AED57" s="38"/>
      <c r="AEE57" s="38"/>
      <c r="AEF57" s="38"/>
      <c r="AEG57" s="38"/>
      <c r="AEH57" s="38"/>
      <c r="AEI57" s="38"/>
      <c r="AEJ57" s="38"/>
      <c r="AEK57" s="38"/>
      <c r="AEL57" s="38"/>
      <c r="AEM57" s="38"/>
      <c r="AEN57" s="38"/>
      <c r="AEO57" s="38"/>
      <c r="AEP57" s="38"/>
      <c r="AEQ57" s="38"/>
      <c r="AER57" s="38"/>
      <c r="AES57" s="38"/>
      <c r="AET57" s="38"/>
      <c r="AEU57" s="38"/>
      <c r="AEV57" s="38"/>
      <c r="AEW57" s="38"/>
      <c r="AEX57" s="38"/>
      <c r="AEY57" s="38"/>
      <c r="AEZ57" s="38"/>
      <c r="AFA57" s="38"/>
      <c r="AFB57" s="38"/>
      <c r="AFC57" s="38"/>
      <c r="AFD57" s="38"/>
      <c r="AFE57" s="38"/>
      <c r="AFF57" s="38"/>
      <c r="AFG57" s="38"/>
      <c r="AFH57" s="38"/>
      <c r="AFI57" s="38"/>
      <c r="AFJ57" s="38"/>
      <c r="AFK57" s="38"/>
      <c r="AFL57" s="38"/>
      <c r="AFM57" s="38"/>
      <c r="AFN57" s="38"/>
      <c r="AFO57" s="38"/>
      <c r="AFP57" s="38"/>
      <c r="AFQ57" s="38"/>
      <c r="AFR57" s="38"/>
      <c r="AFS57" s="38"/>
      <c r="AFT57" s="38"/>
      <c r="AFU57" s="38"/>
      <c r="AFV57" s="38"/>
      <c r="AFW57" s="38"/>
      <c r="AFX57" s="38"/>
      <c r="AFY57" s="38"/>
      <c r="AFZ57" s="38"/>
      <c r="AGA57" s="38"/>
      <c r="AGB57" s="38"/>
      <c r="AGC57" s="38"/>
      <c r="AGD57" s="38"/>
      <c r="AGE57" s="38"/>
      <c r="AGF57" s="38"/>
      <c r="AGG57" s="38"/>
      <c r="AGH57" s="38"/>
      <c r="AGI57" s="38"/>
      <c r="AGJ57" s="38"/>
      <c r="AGK57" s="38"/>
      <c r="AGL57" s="38"/>
      <c r="AGM57" s="38"/>
      <c r="AGN57" s="38"/>
      <c r="AGO57" s="38"/>
      <c r="AGP57" s="38"/>
      <c r="AGQ57" s="38"/>
      <c r="AGR57" s="38"/>
      <c r="AGS57" s="38"/>
      <c r="AGT57" s="38"/>
      <c r="AGU57" s="38"/>
      <c r="AGV57" s="38"/>
      <c r="AGW57" s="38"/>
      <c r="AGX57" s="38"/>
      <c r="AGY57" s="38"/>
      <c r="AGZ57" s="38"/>
      <c r="AHA57" s="38"/>
      <c r="AHB57" s="38"/>
      <c r="AHC57" s="38"/>
      <c r="AHD57" s="38"/>
      <c r="AHE57" s="38"/>
      <c r="AHF57" s="38"/>
      <c r="AHG57" s="38"/>
      <c r="AHH57" s="38"/>
      <c r="AHI57" s="38"/>
      <c r="AHJ57" s="38"/>
      <c r="AHK57" s="38"/>
      <c r="AHL57" s="38"/>
      <c r="AHM57" s="38"/>
      <c r="AHN57" s="38"/>
      <c r="AHO57" s="38"/>
      <c r="AHP57" s="38"/>
      <c r="AHQ57" s="38"/>
      <c r="AHR57" s="38"/>
      <c r="AHS57" s="38"/>
      <c r="AHT57" s="38"/>
      <c r="AHU57" s="38"/>
      <c r="AHV57" s="38"/>
    </row>
    <row r="58" spans="1:906" s="27" customFormat="1" x14ac:dyDescent="0.25">
      <c r="A58" s="84">
        <v>54</v>
      </c>
      <c r="B58" s="103" t="s">
        <v>99</v>
      </c>
      <c r="C58" s="104"/>
      <c r="D58" s="104" t="s">
        <v>59</v>
      </c>
      <c r="E58" s="128"/>
      <c r="F58" s="128"/>
      <c r="G58" s="128"/>
      <c r="H58" s="129"/>
      <c r="I58" s="3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38"/>
      <c r="KW58" s="38"/>
      <c r="KX58" s="38"/>
      <c r="KY58" s="38"/>
      <c r="KZ58" s="38"/>
      <c r="LA58" s="38"/>
      <c r="LB58" s="38"/>
      <c r="LC58" s="38"/>
      <c r="LD58" s="38"/>
      <c r="LE58" s="38"/>
      <c r="LF58" s="38"/>
      <c r="LG58" s="38"/>
      <c r="LH58" s="38"/>
      <c r="LI58" s="38"/>
      <c r="LJ58" s="38"/>
      <c r="LK58" s="38"/>
      <c r="LL58" s="38"/>
      <c r="LM58" s="38"/>
      <c r="LN58" s="38"/>
      <c r="LO58" s="38"/>
      <c r="LP58" s="38"/>
      <c r="LQ58" s="38"/>
      <c r="LR58" s="38"/>
      <c r="LS58" s="38"/>
      <c r="LT58" s="38"/>
      <c r="LU58" s="38"/>
      <c r="LV58" s="38"/>
      <c r="LW58" s="38"/>
      <c r="LX58" s="38"/>
      <c r="LY58" s="38"/>
      <c r="LZ58" s="38"/>
      <c r="MA58" s="38"/>
      <c r="MB58" s="38"/>
      <c r="MC58" s="38"/>
      <c r="MD58" s="38"/>
      <c r="ME58" s="38"/>
      <c r="MF58" s="38"/>
      <c r="MG58" s="38"/>
      <c r="MH58" s="38"/>
      <c r="MI58" s="38"/>
      <c r="MJ58" s="38"/>
      <c r="MK58" s="38"/>
      <c r="ML58" s="38"/>
      <c r="MM58" s="38"/>
      <c r="MN58" s="38"/>
      <c r="MO58" s="38"/>
      <c r="MP58" s="38"/>
      <c r="MQ58" s="38"/>
      <c r="MR58" s="38"/>
      <c r="MS58" s="38"/>
      <c r="MT58" s="38"/>
      <c r="MU58" s="38"/>
      <c r="MV58" s="38"/>
      <c r="MW58" s="38"/>
      <c r="MX58" s="38"/>
      <c r="MY58" s="38"/>
      <c r="MZ58" s="38"/>
      <c r="NA58" s="38"/>
      <c r="NB58" s="38"/>
      <c r="NC58" s="38"/>
      <c r="ND58" s="38"/>
      <c r="NE58" s="38"/>
      <c r="NF58" s="38"/>
      <c r="NG58" s="38"/>
      <c r="NH58" s="38"/>
      <c r="NI58" s="38"/>
      <c r="NJ58" s="38"/>
      <c r="NK58" s="38"/>
      <c r="NL58" s="38"/>
      <c r="NM58" s="38"/>
      <c r="NN58" s="38"/>
      <c r="NO58" s="38"/>
      <c r="NP58" s="38"/>
      <c r="NQ58" s="38"/>
      <c r="NR58" s="38"/>
      <c r="NS58" s="38"/>
      <c r="NT58" s="38"/>
      <c r="NU58" s="38"/>
      <c r="NV58" s="38"/>
      <c r="NW58" s="38"/>
      <c r="NX58" s="38"/>
      <c r="NY58" s="38"/>
      <c r="NZ58" s="38"/>
      <c r="OA58" s="38"/>
      <c r="OB58" s="38"/>
      <c r="OC58" s="38"/>
      <c r="OD58" s="38"/>
      <c r="OE58" s="38"/>
      <c r="OF58" s="38"/>
      <c r="OG58" s="38"/>
      <c r="OH58" s="38"/>
      <c r="OI58" s="38"/>
      <c r="OJ58" s="38"/>
      <c r="OK58" s="38"/>
      <c r="OL58" s="38"/>
      <c r="OM58" s="38"/>
      <c r="ON58" s="38"/>
      <c r="OO58" s="38"/>
      <c r="OP58" s="38"/>
      <c r="OQ58" s="38"/>
      <c r="OR58" s="38"/>
      <c r="OS58" s="38"/>
      <c r="OT58" s="38"/>
      <c r="OU58" s="38"/>
      <c r="OV58" s="38"/>
      <c r="OW58" s="38"/>
      <c r="OX58" s="38"/>
      <c r="OY58" s="38"/>
      <c r="OZ58" s="38"/>
      <c r="PA58" s="38"/>
      <c r="PB58" s="38"/>
      <c r="PC58" s="38"/>
      <c r="PD58" s="38"/>
      <c r="PE58" s="38"/>
      <c r="PF58" s="38"/>
      <c r="PG58" s="38"/>
      <c r="PH58" s="38"/>
      <c r="PI58" s="38"/>
      <c r="PJ58" s="38"/>
      <c r="PK58" s="38"/>
      <c r="PL58" s="38"/>
      <c r="PM58" s="38"/>
      <c r="PN58" s="38"/>
      <c r="PO58" s="38"/>
      <c r="PP58" s="38"/>
      <c r="PQ58" s="38"/>
      <c r="PR58" s="38"/>
      <c r="PS58" s="38"/>
      <c r="PT58" s="38"/>
      <c r="PU58" s="38"/>
      <c r="PV58" s="38"/>
      <c r="PW58" s="38"/>
      <c r="PX58" s="38"/>
      <c r="PY58" s="38"/>
      <c r="PZ58" s="38"/>
      <c r="QA58" s="38"/>
      <c r="QB58" s="38"/>
      <c r="QC58" s="38"/>
      <c r="QD58" s="38"/>
      <c r="QE58" s="38"/>
      <c r="QF58" s="38"/>
      <c r="QG58" s="38"/>
      <c r="QH58" s="38"/>
      <c r="QI58" s="38"/>
      <c r="QJ58" s="38"/>
      <c r="QK58" s="38"/>
      <c r="QL58" s="38"/>
      <c r="QM58" s="38"/>
      <c r="QN58" s="38"/>
      <c r="QO58" s="38"/>
      <c r="QP58" s="38"/>
      <c r="QQ58" s="38"/>
      <c r="QR58" s="38"/>
      <c r="QS58" s="38"/>
      <c r="QT58" s="38"/>
      <c r="QU58" s="38"/>
      <c r="QV58" s="38"/>
      <c r="QW58" s="38"/>
      <c r="QX58" s="38"/>
      <c r="QY58" s="38"/>
      <c r="QZ58" s="38"/>
      <c r="RA58" s="38"/>
      <c r="RB58" s="38"/>
      <c r="RC58" s="38"/>
      <c r="RD58" s="38"/>
      <c r="RE58" s="38"/>
      <c r="RF58" s="38"/>
      <c r="RG58" s="38"/>
      <c r="RH58" s="38"/>
      <c r="RI58" s="38"/>
      <c r="RJ58" s="38"/>
      <c r="RK58" s="38"/>
      <c r="RL58" s="38"/>
      <c r="RM58" s="38"/>
      <c r="RN58" s="38"/>
      <c r="RO58" s="38"/>
      <c r="RP58" s="38"/>
      <c r="RQ58" s="38"/>
      <c r="RR58" s="38"/>
      <c r="RS58" s="38"/>
      <c r="RT58" s="38"/>
      <c r="RU58" s="38"/>
      <c r="RV58" s="38"/>
      <c r="RW58" s="38"/>
      <c r="RX58" s="38"/>
      <c r="RY58" s="38"/>
      <c r="RZ58" s="38"/>
      <c r="SA58" s="38"/>
      <c r="SB58" s="38"/>
      <c r="SC58" s="38"/>
      <c r="SD58" s="38"/>
      <c r="SE58" s="38"/>
      <c r="SF58" s="38"/>
      <c r="SG58" s="38"/>
      <c r="SH58" s="38"/>
      <c r="SI58" s="38"/>
      <c r="SJ58" s="38"/>
      <c r="SK58" s="38"/>
      <c r="SL58" s="38"/>
      <c r="SM58" s="38"/>
      <c r="SN58" s="38"/>
      <c r="SO58" s="38"/>
      <c r="SP58" s="38"/>
      <c r="SQ58" s="38"/>
      <c r="SR58" s="38"/>
      <c r="SS58" s="38"/>
      <c r="ST58" s="38"/>
      <c r="SU58" s="38"/>
      <c r="SV58" s="38"/>
      <c r="SW58" s="38"/>
      <c r="SX58" s="38"/>
      <c r="SY58" s="38"/>
      <c r="SZ58" s="38"/>
      <c r="TA58" s="38"/>
      <c r="TB58" s="38"/>
      <c r="TC58" s="38"/>
      <c r="TD58" s="38"/>
      <c r="TE58" s="38"/>
      <c r="TF58" s="38"/>
      <c r="TG58" s="38"/>
      <c r="TH58" s="38"/>
      <c r="TI58" s="38"/>
      <c r="TJ58" s="38"/>
      <c r="TK58" s="38"/>
      <c r="TL58" s="38"/>
      <c r="TM58" s="38"/>
      <c r="TN58" s="38"/>
      <c r="TO58" s="38"/>
      <c r="TP58" s="38"/>
      <c r="TQ58" s="38"/>
      <c r="TR58" s="38"/>
      <c r="TS58" s="38"/>
      <c r="TT58" s="38"/>
      <c r="TU58" s="38"/>
      <c r="TV58" s="38"/>
      <c r="TW58" s="38"/>
      <c r="TX58" s="38"/>
      <c r="TY58" s="38"/>
      <c r="TZ58" s="38"/>
      <c r="UA58" s="38"/>
      <c r="UB58" s="38"/>
      <c r="UC58" s="38"/>
      <c r="UD58" s="38"/>
      <c r="UE58" s="38"/>
      <c r="UF58" s="38"/>
      <c r="UG58" s="38"/>
      <c r="UH58" s="38"/>
      <c r="UI58" s="38"/>
      <c r="UJ58" s="38"/>
      <c r="UK58" s="38"/>
      <c r="UL58" s="38"/>
      <c r="UM58" s="38"/>
      <c r="UN58" s="38"/>
      <c r="UO58" s="38"/>
      <c r="UP58" s="38"/>
      <c r="UQ58" s="38"/>
      <c r="UR58" s="38"/>
      <c r="US58" s="38"/>
      <c r="UT58" s="38"/>
      <c r="UU58" s="38"/>
      <c r="UV58" s="38"/>
      <c r="UW58" s="38"/>
      <c r="UX58" s="38"/>
      <c r="UY58" s="38"/>
      <c r="UZ58" s="38"/>
      <c r="VA58" s="38"/>
      <c r="VB58" s="38"/>
      <c r="VC58" s="38"/>
      <c r="VD58" s="38"/>
      <c r="VE58" s="38"/>
      <c r="VF58" s="38"/>
      <c r="VG58" s="38"/>
      <c r="VH58" s="38"/>
      <c r="VI58" s="38"/>
      <c r="VJ58" s="38"/>
      <c r="VK58" s="38"/>
      <c r="VL58" s="38"/>
      <c r="VM58" s="38"/>
      <c r="VN58" s="38"/>
      <c r="VO58" s="38"/>
      <c r="VP58" s="38"/>
      <c r="VQ58" s="38"/>
      <c r="VR58" s="38"/>
      <c r="VS58" s="38"/>
      <c r="VT58" s="38"/>
      <c r="VU58" s="38"/>
      <c r="VV58" s="38"/>
      <c r="VW58" s="38"/>
      <c r="VX58" s="38"/>
      <c r="VY58" s="38"/>
      <c r="VZ58" s="38"/>
      <c r="WA58" s="38"/>
      <c r="WB58" s="38"/>
      <c r="WC58" s="38"/>
      <c r="WD58" s="38"/>
      <c r="WE58" s="38"/>
      <c r="WF58" s="38"/>
      <c r="WG58" s="38"/>
      <c r="WH58" s="38"/>
      <c r="WI58" s="38"/>
      <c r="WJ58" s="38"/>
      <c r="WK58" s="38"/>
      <c r="WL58" s="38"/>
      <c r="WM58" s="38"/>
      <c r="WN58" s="38"/>
      <c r="WO58" s="38"/>
      <c r="WP58" s="38"/>
      <c r="WQ58" s="38"/>
      <c r="WR58" s="38"/>
      <c r="WS58" s="38"/>
      <c r="WT58" s="38"/>
      <c r="WU58" s="38"/>
      <c r="WV58" s="38"/>
      <c r="WW58" s="38"/>
      <c r="WX58" s="38"/>
      <c r="WY58" s="38"/>
      <c r="WZ58" s="38"/>
      <c r="XA58" s="38"/>
      <c r="XB58" s="38"/>
      <c r="XC58" s="38"/>
      <c r="XD58" s="38"/>
      <c r="XE58" s="38"/>
      <c r="XF58" s="38"/>
      <c r="XG58" s="38"/>
      <c r="XH58" s="38"/>
      <c r="XI58" s="38"/>
      <c r="XJ58" s="38"/>
      <c r="XK58" s="38"/>
      <c r="XL58" s="38"/>
      <c r="XM58" s="38"/>
      <c r="XN58" s="38"/>
      <c r="XO58" s="38"/>
      <c r="XP58" s="38"/>
      <c r="XQ58" s="38"/>
      <c r="XR58" s="38"/>
      <c r="XS58" s="38"/>
      <c r="XT58" s="38"/>
      <c r="XU58" s="38"/>
      <c r="XV58" s="38"/>
      <c r="XW58" s="38"/>
      <c r="XX58" s="38"/>
      <c r="XY58" s="38"/>
      <c r="XZ58" s="38"/>
      <c r="YA58" s="38"/>
      <c r="YB58" s="38"/>
      <c r="YC58" s="38"/>
      <c r="YD58" s="38"/>
      <c r="YE58" s="38"/>
      <c r="YF58" s="38"/>
      <c r="YG58" s="38"/>
      <c r="YH58" s="38"/>
      <c r="YI58" s="38"/>
      <c r="YJ58" s="38"/>
      <c r="YK58" s="38"/>
      <c r="YL58" s="38"/>
      <c r="YM58" s="38"/>
      <c r="YN58" s="38"/>
      <c r="YO58" s="38"/>
      <c r="YP58" s="38"/>
      <c r="YQ58" s="38"/>
      <c r="YR58" s="38"/>
      <c r="YS58" s="38"/>
      <c r="YT58" s="38"/>
      <c r="YU58" s="38"/>
      <c r="YV58" s="38"/>
      <c r="YW58" s="38"/>
      <c r="YX58" s="38"/>
      <c r="YY58" s="38"/>
      <c r="YZ58" s="38"/>
      <c r="ZA58" s="38"/>
      <c r="ZB58" s="38"/>
      <c r="ZC58" s="38"/>
      <c r="ZD58" s="38"/>
      <c r="ZE58" s="38"/>
      <c r="ZF58" s="38"/>
      <c r="ZG58" s="38"/>
      <c r="ZH58" s="38"/>
      <c r="ZI58" s="38"/>
      <c r="ZJ58" s="38"/>
      <c r="ZK58" s="38"/>
      <c r="ZL58" s="38"/>
      <c r="ZM58" s="38"/>
      <c r="ZN58" s="38"/>
      <c r="ZO58" s="38"/>
      <c r="ZP58" s="38"/>
      <c r="ZQ58" s="38"/>
      <c r="ZR58" s="38"/>
      <c r="ZS58" s="38"/>
      <c r="ZT58" s="38"/>
      <c r="ZU58" s="38"/>
      <c r="ZV58" s="38"/>
      <c r="ZW58" s="38"/>
      <c r="ZX58" s="38"/>
      <c r="ZY58" s="38"/>
      <c r="ZZ58" s="38"/>
      <c r="AAA58" s="38"/>
      <c r="AAB58" s="38"/>
      <c r="AAC58" s="38"/>
      <c r="AAD58" s="38"/>
      <c r="AAE58" s="38"/>
      <c r="AAF58" s="38"/>
      <c r="AAG58" s="38"/>
      <c r="AAH58" s="38"/>
      <c r="AAI58" s="38"/>
      <c r="AAJ58" s="38"/>
      <c r="AAK58" s="38"/>
      <c r="AAL58" s="38"/>
      <c r="AAM58" s="38"/>
      <c r="AAN58" s="38"/>
      <c r="AAO58" s="38"/>
      <c r="AAP58" s="38"/>
      <c r="AAQ58" s="38"/>
      <c r="AAR58" s="38"/>
      <c r="AAS58" s="38"/>
      <c r="AAT58" s="38"/>
      <c r="AAU58" s="38"/>
      <c r="AAV58" s="38"/>
      <c r="AAW58" s="38"/>
      <c r="AAX58" s="38"/>
      <c r="AAY58" s="38"/>
      <c r="AAZ58" s="38"/>
      <c r="ABA58" s="38"/>
      <c r="ABB58" s="38"/>
      <c r="ABC58" s="38"/>
      <c r="ABD58" s="38"/>
      <c r="ABE58" s="38"/>
      <c r="ABF58" s="38"/>
      <c r="ABG58" s="38"/>
      <c r="ABH58" s="38"/>
      <c r="ABI58" s="38"/>
      <c r="ABJ58" s="38"/>
      <c r="ABK58" s="38"/>
      <c r="ABL58" s="38"/>
      <c r="ABM58" s="38"/>
      <c r="ABN58" s="38"/>
      <c r="ABO58" s="38"/>
      <c r="ABP58" s="38"/>
      <c r="ABQ58" s="38"/>
      <c r="ABR58" s="38"/>
      <c r="ABS58" s="38"/>
      <c r="ABT58" s="38"/>
      <c r="ABU58" s="38"/>
      <c r="ABV58" s="38"/>
      <c r="ABW58" s="38"/>
      <c r="ABX58" s="38"/>
      <c r="ABY58" s="38"/>
      <c r="ABZ58" s="38"/>
      <c r="ACA58" s="38"/>
      <c r="ACB58" s="38"/>
      <c r="ACC58" s="38"/>
      <c r="ACD58" s="38"/>
      <c r="ACE58" s="38"/>
      <c r="ACF58" s="38"/>
      <c r="ACG58" s="38"/>
      <c r="ACH58" s="38"/>
      <c r="ACI58" s="38"/>
      <c r="ACJ58" s="38"/>
      <c r="ACK58" s="38"/>
      <c r="ACL58" s="38"/>
      <c r="ACM58" s="38"/>
      <c r="ACN58" s="38"/>
      <c r="ACO58" s="38"/>
      <c r="ACP58" s="38"/>
      <c r="ACQ58" s="38"/>
      <c r="ACR58" s="38"/>
      <c r="ACS58" s="38"/>
      <c r="ACT58" s="38"/>
      <c r="ACU58" s="38"/>
      <c r="ACV58" s="38"/>
      <c r="ACW58" s="38"/>
      <c r="ACX58" s="38"/>
      <c r="ACY58" s="38"/>
      <c r="ACZ58" s="38"/>
      <c r="ADA58" s="38"/>
      <c r="ADB58" s="38"/>
      <c r="ADC58" s="38"/>
      <c r="ADD58" s="38"/>
      <c r="ADE58" s="38"/>
      <c r="ADF58" s="38"/>
      <c r="ADG58" s="38"/>
      <c r="ADH58" s="38"/>
      <c r="ADI58" s="38"/>
      <c r="ADJ58" s="38"/>
      <c r="ADK58" s="38"/>
      <c r="ADL58" s="38"/>
      <c r="ADM58" s="38"/>
      <c r="ADN58" s="38"/>
      <c r="ADO58" s="38"/>
      <c r="ADP58" s="38"/>
      <c r="ADQ58" s="38"/>
      <c r="ADR58" s="38"/>
      <c r="ADS58" s="38"/>
      <c r="ADT58" s="38"/>
      <c r="ADU58" s="38"/>
      <c r="ADV58" s="38"/>
      <c r="ADW58" s="38"/>
      <c r="ADX58" s="38"/>
      <c r="ADY58" s="38"/>
      <c r="ADZ58" s="38"/>
      <c r="AEA58" s="38"/>
      <c r="AEB58" s="38"/>
      <c r="AEC58" s="38"/>
      <c r="AED58" s="38"/>
      <c r="AEE58" s="38"/>
      <c r="AEF58" s="38"/>
      <c r="AEG58" s="38"/>
      <c r="AEH58" s="38"/>
      <c r="AEI58" s="38"/>
      <c r="AEJ58" s="38"/>
      <c r="AEK58" s="38"/>
      <c r="AEL58" s="38"/>
      <c r="AEM58" s="38"/>
      <c r="AEN58" s="38"/>
      <c r="AEO58" s="38"/>
      <c r="AEP58" s="38"/>
      <c r="AEQ58" s="38"/>
      <c r="AER58" s="38"/>
      <c r="AES58" s="38"/>
      <c r="AET58" s="38"/>
      <c r="AEU58" s="38"/>
      <c r="AEV58" s="38"/>
      <c r="AEW58" s="38"/>
      <c r="AEX58" s="38"/>
      <c r="AEY58" s="38"/>
      <c r="AEZ58" s="38"/>
      <c r="AFA58" s="38"/>
      <c r="AFB58" s="38"/>
      <c r="AFC58" s="38"/>
      <c r="AFD58" s="38"/>
      <c r="AFE58" s="38"/>
      <c r="AFF58" s="38"/>
      <c r="AFG58" s="38"/>
      <c r="AFH58" s="38"/>
      <c r="AFI58" s="38"/>
      <c r="AFJ58" s="38"/>
      <c r="AFK58" s="38"/>
      <c r="AFL58" s="38"/>
      <c r="AFM58" s="38"/>
      <c r="AFN58" s="38"/>
      <c r="AFO58" s="38"/>
      <c r="AFP58" s="38"/>
      <c r="AFQ58" s="38"/>
      <c r="AFR58" s="38"/>
      <c r="AFS58" s="38"/>
      <c r="AFT58" s="38"/>
      <c r="AFU58" s="38"/>
      <c r="AFV58" s="38"/>
      <c r="AFW58" s="38"/>
      <c r="AFX58" s="38"/>
      <c r="AFY58" s="38"/>
      <c r="AFZ58" s="38"/>
      <c r="AGA58" s="38"/>
      <c r="AGB58" s="38"/>
      <c r="AGC58" s="38"/>
      <c r="AGD58" s="38"/>
      <c r="AGE58" s="38"/>
      <c r="AGF58" s="38"/>
      <c r="AGG58" s="38"/>
      <c r="AGH58" s="38"/>
      <c r="AGI58" s="38"/>
      <c r="AGJ58" s="38"/>
      <c r="AGK58" s="38"/>
      <c r="AGL58" s="38"/>
      <c r="AGM58" s="38"/>
      <c r="AGN58" s="38"/>
      <c r="AGO58" s="38"/>
      <c r="AGP58" s="38"/>
      <c r="AGQ58" s="38"/>
      <c r="AGR58" s="38"/>
      <c r="AGS58" s="38"/>
      <c r="AGT58" s="38"/>
      <c r="AGU58" s="38"/>
      <c r="AGV58" s="38"/>
      <c r="AGW58" s="38"/>
      <c r="AGX58" s="38"/>
      <c r="AGY58" s="38"/>
      <c r="AGZ58" s="38"/>
      <c r="AHA58" s="38"/>
      <c r="AHB58" s="38"/>
      <c r="AHC58" s="38"/>
      <c r="AHD58" s="38"/>
      <c r="AHE58" s="38"/>
      <c r="AHF58" s="38"/>
      <c r="AHG58" s="38"/>
      <c r="AHH58" s="38"/>
      <c r="AHI58" s="38"/>
      <c r="AHJ58" s="38"/>
      <c r="AHK58" s="38"/>
      <c r="AHL58" s="38"/>
      <c r="AHM58" s="38"/>
      <c r="AHN58" s="38"/>
      <c r="AHO58" s="38"/>
      <c r="AHP58" s="38"/>
      <c r="AHQ58" s="38"/>
      <c r="AHR58" s="38"/>
      <c r="AHS58" s="38"/>
      <c r="AHT58" s="38"/>
      <c r="AHU58" s="38"/>
      <c r="AHV58" s="38"/>
    </row>
    <row r="59" spans="1:906" s="27" customFormat="1" x14ac:dyDescent="0.25">
      <c r="A59" s="84">
        <v>55</v>
      </c>
      <c r="B59" s="103" t="s">
        <v>100</v>
      </c>
      <c r="C59" s="104"/>
      <c r="D59" s="104" t="s">
        <v>15</v>
      </c>
      <c r="E59" s="128"/>
      <c r="F59" s="128">
        <v>6.95</v>
      </c>
      <c r="G59" s="128">
        <v>7.25</v>
      </c>
      <c r="H59" s="129"/>
      <c r="I59" s="3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  <c r="AGA59" s="38"/>
      <c r="AGB59" s="38"/>
      <c r="AGC59" s="38"/>
      <c r="AGD59" s="38"/>
      <c r="AGE59" s="38"/>
      <c r="AGF59" s="38"/>
      <c r="AGG59" s="38"/>
      <c r="AGH59" s="38"/>
      <c r="AGI59" s="38"/>
      <c r="AGJ59" s="38"/>
      <c r="AGK59" s="38"/>
      <c r="AGL59" s="38"/>
      <c r="AGM59" s="38"/>
      <c r="AGN59" s="38"/>
      <c r="AGO59" s="38"/>
      <c r="AGP59" s="38"/>
      <c r="AGQ59" s="38"/>
      <c r="AGR59" s="38"/>
      <c r="AGS59" s="38"/>
      <c r="AGT59" s="38"/>
      <c r="AGU59" s="38"/>
      <c r="AGV59" s="38"/>
      <c r="AGW59" s="38"/>
      <c r="AGX59" s="38"/>
      <c r="AGY59" s="38"/>
      <c r="AGZ59" s="38"/>
      <c r="AHA59" s="38"/>
      <c r="AHB59" s="38"/>
      <c r="AHC59" s="38"/>
      <c r="AHD59" s="38"/>
      <c r="AHE59" s="38"/>
      <c r="AHF59" s="38"/>
      <c r="AHG59" s="38"/>
      <c r="AHH59" s="38"/>
      <c r="AHI59" s="38"/>
      <c r="AHJ59" s="38"/>
      <c r="AHK59" s="38"/>
      <c r="AHL59" s="38"/>
      <c r="AHM59" s="38"/>
      <c r="AHN59" s="38"/>
      <c r="AHO59" s="38"/>
      <c r="AHP59" s="38"/>
      <c r="AHQ59" s="38"/>
      <c r="AHR59" s="38"/>
      <c r="AHS59" s="38"/>
      <c r="AHT59" s="38"/>
      <c r="AHU59" s="38"/>
      <c r="AHV59" s="38"/>
    </row>
    <row r="60" spans="1:906" s="27" customFormat="1" x14ac:dyDescent="0.25">
      <c r="A60" s="84">
        <v>56</v>
      </c>
      <c r="B60" s="103" t="s">
        <v>100</v>
      </c>
      <c r="C60" s="104"/>
      <c r="D60" s="104" t="s">
        <v>59</v>
      </c>
      <c r="E60" s="128"/>
      <c r="F60" s="128"/>
      <c r="G60" s="128"/>
      <c r="H60" s="129"/>
      <c r="I60" s="3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38"/>
      <c r="KW60" s="38"/>
      <c r="KX60" s="38"/>
      <c r="KY60" s="38"/>
      <c r="KZ60" s="38"/>
      <c r="LA60" s="38"/>
      <c r="LB60" s="38"/>
      <c r="LC60" s="38"/>
      <c r="LD60" s="38"/>
      <c r="LE60" s="38"/>
      <c r="LF60" s="38"/>
      <c r="LG60" s="38"/>
      <c r="LH60" s="38"/>
      <c r="LI60" s="38"/>
      <c r="LJ60" s="38"/>
      <c r="LK60" s="38"/>
      <c r="LL60" s="38"/>
      <c r="LM60" s="38"/>
      <c r="LN60" s="38"/>
      <c r="LO60" s="38"/>
      <c r="LP60" s="38"/>
      <c r="LQ60" s="38"/>
      <c r="LR60" s="38"/>
      <c r="LS60" s="38"/>
      <c r="LT60" s="38"/>
      <c r="LU60" s="38"/>
      <c r="LV60" s="38"/>
      <c r="LW60" s="38"/>
      <c r="LX60" s="38"/>
      <c r="LY60" s="38"/>
      <c r="LZ60" s="38"/>
      <c r="MA60" s="38"/>
      <c r="MB60" s="38"/>
      <c r="MC60" s="38"/>
      <c r="MD60" s="38"/>
      <c r="ME60" s="38"/>
      <c r="MF60" s="38"/>
      <c r="MG60" s="38"/>
      <c r="MH60" s="38"/>
      <c r="MI60" s="38"/>
      <c r="MJ60" s="38"/>
      <c r="MK60" s="38"/>
      <c r="ML60" s="38"/>
      <c r="MM60" s="38"/>
      <c r="MN60" s="38"/>
      <c r="MO60" s="38"/>
      <c r="MP60" s="38"/>
      <c r="MQ60" s="38"/>
      <c r="MR60" s="38"/>
      <c r="MS60" s="38"/>
      <c r="MT60" s="38"/>
      <c r="MU60" s="38"/>
      <c r="MV60" s="38"/>
      <c r="MW60" s="38"/>
      <c r="MX60" s="38"/>
      <c r="MY60" s="38"/>
      <c r="MZ60" s="38"/>
      <c r="NA60" s="38"/>
      <c r="NB60" s="38"/>
      <c r="NC60" s="38"/>
      <c r="ND60" s="38"/>
      <c r="NE60" s="38"/>
      <c r="NF60" s="38"/>
      <c r="NG60" s="38"/>
      <c r="NH60" s="38"/>
      <c r="NI60" s="38"/>
      <c r="NJ60" s="38"/>
      <c r="NK60" s="38"/>
      <c r="NL60" s="38"/>
      <c r="NM60" s="38"/>
      <c r="NN60" s="38"/>
      <c r="NO60" s="38"/>
      <c r="NP60" s="38"/>
      <c r="NQ60" s="38"/>
      <c r="NR60" s="38"/>
      <c r="NS60" s="38"/>
      <c r="NT60" s="38"/>
      <c r="NU60" s="38"/>
      <c r="NV60" s="38"/>
      <c r="NW60" s="38"/>
      <c r="NX60" s="38"/>
      <c r="NY60" s="38"/>
      <c r="NZ60" s="38"/>
      <c r="OA60" s="38"/>
      <c r="OB60" s="38"/>
      <c r="OC60" s="38"/>
      <c r="OD60" s="38"/>
      <c r="OE60" s="38"/>
      <c r="OF60" s="38"/>
      <c r="OG60" s="38"/>
      <c r="OH60" s="38"/>
      <c r="OI60" s="38"/>
      <c r="OJ60" s="38"/>
      <c r="OK60" s="38"/>
      <c r="OL60" s="38"/>
      <c r="OM60" s="38"/>
      <c r="ON60" s="38"/>
      <c r="OO60" s="38"/>
      <c r="OP60" s="38"/>
      <c r="OQ60" s="38"/>
      <c r="OR60" s="38"/>
      <c r="OS60" s="38"/>
      <c r="OT60" s="38"/>
      <c r="OU60" s="38"/>
      <c r="OV60" s="38"/>
      <c r="OW60" s="38"/>
      <c r="OX60" s="38"/>
      <c r="OY60" s="38"/>
      <c r="OZ60" s="38"/>
      <c r="PA60" s="38"/>
      <c r="PB60" s="38"/>
      <c r="PC60" s="38"/>
      <c r="PD60" s="38"/>
      <c r="PE60" s="38"/>
      <c r="PF60" s="38"/>
      <c r="PG60" s="38"/>
      <c r="PH60" s="38"/>
      <c r="PI60" s="38"/>
      <c r="PJ60" s="38"/>
      <c r="PK60" s="38"/>
      <c r="PL60" s="38"/>
      <c r="PM60" s="38"/>
      <c r="PN60" s="38"/>
      <c r="PO60" s="38"/>
      <c r="PP60" s="38"/>
      <c r="PQ60" s="38"/>
      <c r="PR60" s="38"/>
      <c r="PS60" s="38"/>
      <c r="PT60" s="38"/>
      <c r="PU60" s="38"/>
      <c r="PV60" s="38"/>
      <c r="PW60" s="38"/>
      <c r="PX60" s="38"/>
      <c r="PY60" s="38"/>
      <c r="PZ60" s="38"/>
      <c r="QA60" s="38"/>
      <c r="QB60" s="38"/>
      <c r="QC60" s="38"/>
      <c r="QD60" s="38"/>
      <c r="QE60" s="38"/>
      <c r="QF60" s="38"/>
      <c r="QG60" s="38"/>
      <c r="QH60" s="38"/>
      <c r="QI60" s="38"/>
      <c r="QJ60" s="38"/>
      <c r="QK60" s="38"/>
      <c r="QL60" s="38"/>
      <c r="QM60" s="38"/>
      <c r="QN60" s="38"/>
      <c r="QO60" s="38"/>
      <c r="QP60" s="38"/>
      <c r="QQ60" s="38"/>
      <c r="QR60" s="38"/>
      <c r="QS60" s="38"/>
      <c r="QT60" s="38"/>
      <c r="QU60" s="38"/>
      <c r="QV60" s="38"/>
      <c r="QW60" s="38"/>
      <c r="QX60" s="38"/>
      <c r="QY60" s="38"/>
      <c r="QZ60" s="38"/>
      <c r="RA60" s="38"/>
      <c r="RB60" s="38"/>
      <c r="RC60" s="38"/>
      <c r="RD60" s="38"/>
      <c r="RE60" s="38"/>
      <c r="RF60" s="38"/>
      <c r="RG60" s="38"/>
      <c r="RH60" s="38"/>
      <c r="RI60" s="38"/>
      <c r="RJ60" s="38"/>
      <c r="RK60" s="38"/>
      <c r="RL60" s="38"/>
      <c r="RM60" s="38"/>
      <c r="RN60" s="38"/>
      <c r="RO60" s="38"/>
      <c r="RP60" s="38"/>
      <c r="RQ60" s="38"/>
      <c r="RR60" s="38"/>
      <c r="RS60" s="38"/>
      <c r="RT60" s="38"/>
      <c r="RU60" s="38"/>
      <c r="RV60" s="38"/>
      <c r="RW60" s="38"/>
      <c r="RX60" s="38"/>
      <c r="RY60" s="38"/>
      <c r="RZ60" s="38"/>
      <c r="SA60" s="38"/>
      <c r="SB60" s="38"/>
      <c r="SC60" s="38"/>
      <c r="SD60" s="38"/>
      <c r="SE60" s="38"/>
      <c r="SF60" s="38"/>
      <c r="SG60" s="38"/>
      <c r="SH60" s="38"/>
      <c r="SI60" s="38"/>
      <c r="SJ60" s="38"/>
      <c r="SK60" s="38"/>
      <c r="SL60" s="38"/>
      <c r="SM60" s="38"/>
      <c r="SN60" s="38"/>
      <c r="SO60" s="38"/>
      <c r="SP60" s="38"/>
      <c r="SQ60" s="38"/>
      <c r="SR60" s="38"/>
      <c r="SS60" s="38"/>
      <c r="ST60" s="38"/>
      <c r="SU60" s="38"/>
      <c r="SV60" s="38"/>
      <c r="SW60" s="38"/>
      <c r="SX60" s="38"/>
      <c r="SY60" s="38"/>
      <c r="SZ60" s="38"/>
      <c r="TA60" s="38"/>
      <c r="TB60" s="38"/>
      <c r="TC60" s="38"/>
      <c r="TD60" s="38"/>
      <c r="TE60" s="38"/>
      <c r="TF60" s="38"/>
      <c r="TG60" s="38"/>
      <c r="TH60" s="38"/>
      <c r="TI60" s="38"/>
      <c r="TJ60" s="38"/>
      <c r="TK60" s="38"/>
      <c r="TL60" s="38"/>
      <c r="TM60" s="38"/>
      <c r="TN60" s="38"/>
      <c r="TO60" s="38"/>
      <c r="TP60" s="38"/>
      <c r="TQ60" s="38"/>
      <c r="TR60" s="38"/>
      <c r="TS60" s="38"/>
      <c r="TT60" s="38"/>
      <c r="TU60" s="38"/>
      <c r="TV60" s="38"/>
      <c r="TW60" s="38"/>
      <c r="TX60" s="38"/>
      <c r="TY60" s="38"/>
      <c r="TZ60" s="38"/>
      <c r="UA60" s="38"/>
      <c r="UB60" s="38"/>
      <c r="UC60" s="38"/>
      <c r="UD60" s="38"/>
      <c r="UE60" s="38"/>
      <c r="UF60" s="38"/>
      <c r="UG60" s="38"/>
      <c r="UH60" s="38"/>
      <c r="UI60" s="38"/>
      <c r="UJ60" s="38"/>
      <c r="UK60" s="38"/>
      <c r="UL60" s="38"/>
      <c r="UM60" s="38"/>
      <c r="UN60" s="38"/>
      <c r="UO60" s="38"/>
      <c r="UP60" s="38"/>
      <c r="UQ60" s="38"/>
      <c r="UR60" s="38"/>
      <c r="US60" s="38"/>
      <c r="UT60" s="38"/>
      <c r="UU60" s="38"/>
      <c r="UV60" s="38"/>
      <c r="UW60" s="38"/>
      <c r="UX60" s="38"/>
      <c r="UY60" s="38"/>
      <c r="UZ60" s="38"/>
      <c r="VA60" s="38"/>
      <c r="VB60" s="38"/>
      <c r="VC60" s="38"/>
      <c r="VD60" s="38"/>
      <c r="VE60" s="38"/>
      <c r="VF60" s="38"/>
      <c r="VG60" s="38"/>
      <c r="VH60" s="38"/>
      <c r="VI60" s="38"/>
      <c r="VJ60" s="38"/>
      <c r="VK60" s="38"/>
      <c r="VL60" s="38"/>
      <c r="VM60" s="38"/>
      <c r="VN60" s="38"/>
      <c r="VO60" s="38"/>
      <c r="VP60" s="38"/>
      <c r="VQ60" s="38"/>
      <c r="VR60" s="38"/>
      <c r="VS60" s="38"/>
      <c r="VT60" s="38"/>
      <c r="VU60" s="38"/>
      <c r="VV60" s="38"/>
      <c r="VW60" s="38"/>
      <c r="VX60" s="38"/>
      <c r="VY60" s="38"/>
      <c r="VZ60" s="38"/>
      <c r="WA60" s="38"/>
      <c r="WB60" s="38"/>
      <c r="WC60" s="38"/>
      <c r="WD60" s="38"/>
      <c r="WE60" s="38"/>
      <c r="WF60" s="38"/>
      <c r="WG60" s="38"/>
      <c r="WH60" s="38"/>
      <c r="WI60" s="38"/>
      <c r="WJ60" s="38"/>
      <c r="WK60" s="38"/>
      <c r="WL60" s="38"/>
      <c r="WM60" s="38"/>
      <c r="WN60" s="38"/>
      <c r="WO60" s="38"/>
      <c r="WP60" s="38"/>
      <c r="WQ60" s="38"/>
      <c r="WR60" s="38"/>
      <c r="WS60" s="38"/>
      <c r="WT60" s="38"/>
      <c r="WU60" s="38"/>
      <c r="WV60" s="38"/>
      <c r="WW60" s="38"/>
      <c r="WX60" s="38"/>
      <c r="WY60" s="38"/>
      <c r="WZ60" s="38"/>
      <c r="XA60" s="38"/>
      <c r="XB60" s="38"/>
      <c r="XC60" s="38"/>
      <c r="XD60" s="38"/>
      <c r="XE60" s="38"/>
      <c r="XF60" s="38"/>
      <c r="XG60" s="38"/>
      <c r="XH60" s="38"/>
      <c r="XI60" s="38"/>
      <c r="XJ60" s="38"/>
      <c r="XK60" s="38"/>
      <c r="XL60" s="38"/>
      <c r="XM60" s="38"/>
      <c r="XN60" s="38"/>
      <c r="XO60" s="38"/>
      <c r="XP60" s="38"/>
      <c r="XQ60" s="38"/>
      <c r="XR60" s="38"/>
      <c r="XS60" s="38"/>
      <c r="XT60" s="38"/>
      <c r="XU60" s="38"/>
      <c r="XV60" s="38"/>
      <c r="XW60" s="38"/>
      <c r="XX60" s="38"/>
      <c r="XY60" s="38"/>
      <c r="XZ60" s="38"/>
      <c r="YA60" s="38"/>
      <c r="YB60" s="38"/>
      <c r="YC60" s="38"/>
      <c r="YD60" s="38"/>
      <c r="YE60" s="38"/>
      <c r="YF60" s="38"/>
      <c r="YG60" s="38"/>
      <c r="YH60" s="38"/>
      <c r="YI60" s="38"/>
      <c r="YJ60" s="38"/>
      <c r="YK60" s="38"/>
      <c r="YL60" s="38"/>
      <c r="YM60" s="38"/>
      <c r="YN60" s="38"/>
      <c r="YO60" s="38"/>
      <c r="YP60" s="38"/>
      <c r="YQ60" s="38"/>
      <c r="YR60" s="38"/>
      <c r="YS60" s="38"/>
      <c r="YT60" s="38"/>
      <c r="YU60" s="38"/>
      <c r="YV60" s="38"/>
      <c r="YW60" s="38"/>
      <c r="YX60" s="38"/>
      <c r="YY60" s="38"/>
      <c r="YZ60" s="38"/>
      <c r="ZA60" s="38"/>
      <c r="ZB60" s="38"/>
      <c r="ZC60" s="38"/>
      <c r="ZD60" s="38"/>
      <c r="ZE60" s="38"/>
      <c r="ZF60" s="38"/>
      <c r="ZG60" s="38"/>
      <c r="ZH60" s="38"/>
      <c r="ZI60" s="38"/>
      <c r="ZJ60" s="38"/>
      <c r="ZK60" s="38"/>
      <c r="ZL60" s="38"/>
      <c r="ZM60" s="38"/>
      <c r="ZN60" s="38"/>
      <c r="ZO60" s="38"/>
      <c r="ZP60" s="38"/>
      <c r="ZQ60" s="38"/>
      <c r="ZR60" s="38"/>
      <c r="ZS60" s="38"/>
      <c r="ZT60" s="38"/>
      <c r="ZU60" s="38"/>
      <c r="ZV60" s="38"/>
      <c r="ZW60" s="38"/>
      <c r="ZX60" s="38"/>
      <c r="ZY60" s="38"/>
      <c r="ZZ60" s="38"/>
      <c r="AAA60" s="38"/>
      <c r="AAB60" s="38"/>
      <c r="AAC60" s="38"/>
      <c r="AAD60" s="38"/>
      <c r="AAE60" s="38"/>
      <c r="AAF60" s="38"/>
      <c r="AAG60" s="38"/>
      <c r="AAH60" s="38"/>
      <c r="AAI60" s="38"/>
      <c r="AAJ60" s="38"/>
      <c r="AAK60" s="38"/>
      <c r="AAL60" s="38"/>
      <c r="AAM60" s="38"/>
      <c r="AAN60" s="38"/>
      <c r="AAO60" s="38"/>
      <c r="AAP60" s="38"/>
      <c r="AAQ60" s="38"/>
      <c r="AAR60" s="38"/>
      <c r="AAS60" s="38"/>
      <c r="AAT60" s="38"/>
      <c r="AAU60" s="38"/>
      <c r="AAV60" s="38"/>
      <c r="AAW60" s="38"/>
      <c r="AAX60" s="38"/>
      <c r="AAY60" s="38"/>
      <c r="AAZ60" s="38"/>
      <c r="ABA60" s="38"/>
      <c r="ABB60" s="38"/>
      <c r="ABC60" s="38"/>
      <c r="ABD60" s="38"/>
      <c r="ABE60" s="38"/>
      <c r="ABF60" s="38"/>
      <c r="ABG60" s="38"/>
      <c r="ABH60" s="38"/>
      <c r="ABI60" s="38"/>
      <c r="ABJ60" s="38"/>
      <c r="ABK60" s="38"/>
      <c r="ABL60" s="38"/>
      <c r="ABM60" s="38"/>
      <c r="ABN60" s="38"/>
      <c r="ABO60" s="38"/>
      <c r="ABP60" s="38"/>
      <c r="ABQ60" s="38"/>
      <c r="ABR60" s="38"/>
      <c r="ABS60" s="38"/>
      <c r="ABT60" s="38"/>
      <c r="ABU60" s="38"/>
      <c r="ABV60" s="38"/>
      <c r="ABW60" s="38"/>
      <c r="ABX60" s="38"/>
      <c r="ABY60" s="38"/>
      <c r="ABZ60" s="38"/>
      <c r="ACA60" s="38"/>
      <c r="ACB60" s="38"/>
      <c r="ACC60" s="38"/>
      <c r="ACD60" s="38"/>
      <c r="ACE60" s="38"/>
      <c r="ACF60" s="38"/>
      <c r="ACG60" s="38"/>
      <c r="ACH60" s="38"/>
      <c r="ACI60" s="38"/>
      <c r="ACJ60" s="38"/>
      <c r="ACK60" s="38"/>
      <c r="ACL60" s="38"/>
      <c r="ACM60" s="38"/>
      <c r="ACN60" s="38"/>
      <c r="ACO60" s="38"/>
      <c r="ACP60" s="38"/>
      <c r="ACQ60" s="38"/>
      <c r="ACR60" s="38"/>
      <c r="ACS60" s="38"/>
      <c r="ACT60" s="38"/>
      <c r="ACU60" s="38"/>
      <c r="ACV60" s="38"/>
      <c r="ACW60" s="38"/>
      <c r="ACX60" s="38"/>
      <c r="ACY60" s="38"/>
      <c r="ACZ60" s="38"/>
      <c r="ADA60" s="38"/>
      <c r="ADB60" s="38"/>
      <c r="ADC60" s="38"/>
      <c r="ADD60" s="38"/>
      <c r="ADE60" s="38"/>
      <c r="ADF60" s="38"/>
      <c r="ADG60" s="38"/>
      <c r="ADH60" s="38"/>
      <c r="ADI60" s="38"/>
      <c r="ADJ60" s="38"/>
      <c r="ADK60" s="38"/>
      <c r="ADL60" s="38"/>
      <c r="ADM60" s="38"/>
      <c r="ADN60" s="38"/>
      <c r="ADO60" s="38"/>
      <c r="ADP60" s="38"/>
      <c r="ADQ60" s="38"/>
      <c r="ADR60" s="38"/>
      <c r="ADS60" s="38"/>
      <c r="ADT60" s="38"/>
      <c r="ADU60" s="38"/>
      <c r="ADV60" s="38"/>
      <c r="ADW60" s="38"/>
      <c r="ADX60" s="38"/>
      <c r="ADY60" s="38"/>
      <c r="ADZ60" s="38"/>
      <c r="AEA60" s="38"/>
      <c r="AEB60" s="38"/>
      <c r="AEC60" s="38"/>
      <c r="AED60" s="38"/>
      <c r="AEE60" s="38"/>
      <c r="AEF60" s="38"/>
      <c r="AEG60" s="38"/>
      <c r="AEH60" s="38"/>
      <c r="AEI60" s="38"/>
      <c r="AEJ60" s="38"/>
      <c r="AEK60" s="38"/>
      <c r="AEL60" s="38"/>
      <c r="AEM60" s="38"/>
      <c r="AEN60" s="38"/>
      <c r="AEO60" s="38"/>
      <c r="AEP60" s="38"/>
      <c r="AEQ60" s="38"/>
      <c r="AER60" s="38"/>
      <c r="AES60" s="38"/>
      <c r="AET60" s="38"/>
      <c r="AEU60" s="38"/>
      <c r="AEV60" s="38"/>
      <c r="AEW60" s="38"/>
      <c r="AEX60" s="38"/>
      <c r="AEY60" s="38"/>
      <c r="AEZ60" s="38"/>
      <c r="AFA60" s="38"/>
      <c r="AFB60" s="38"/>
      <c r="AFC60" s="38"/>
      <c r="AFD60" s="38"/>
      <c r="AFE60" s="38"/>
      <c r="AFF60" s="38"/>
      <c r="AFG60" s="38"/>
      <c r="AFH60" s="38"/>
      <c r="AFI60" s="38"/>
      <c r="AFJ60" s="38"/>
      <c r="AFK60" s="38"/>
      <c r="AFL60" s="38"/>
      <c r="AFM60" s="38"/>
      <c r="AFN60" s="38"/>
      <c r="AFO60" s="38"/>
      <c r="AFP60" s="38"/>
      <c r="AFQ60" s="38"/>
      <c r="AFR60" s="38"/>
      <c r="AFS60" s="38"/>
      <c r="AFT60" s="38"/>
      <c r="AFU60" s="38"/>
      <c r="AFV60" s="38"/>
      <c r="AFW60" s="38"/>
      <c r="AFX60" s="38"/>
      <c r="AFY60" s="38"/>
      <c r="AFZ60" s="38"/>
      <c r="AGA60" s="38"/>
      <c r="AGB60" s="38"/>
      <c r="AGC60" s="38"/>
      <c r="AGD60" s="38"/>
      <c r="AGE60" s="38"/>
      <c r="AGF60" s="38"/>
      <c r="AGG60" s="38"/>
      <c r="AGH60" s="38"/>
      <c r="AGI60" s="38"/>
      <c r="AGJ60" s="38"/>
      <c r="AGK60" s="38"/>
      <c r="AGL60" s="38"/>
      <c r="AGM60" s="38"/>
      <c r="AGN60" s="38"/>
      <c r="AGO60" s="38"/>
      <c r="AGP60" s="38"/>
      <c r="AGQ60" s="38"/>
      <c r="AGR60" s="38"/>
      <c r="AGS60" s="38"/>
      <c r="AGT60" s="38"/>
      <c r="AGU60" s="38"/>
      <c r="AGV60" s="38"/>
      <c r="AGW60" s="38"/>
      <c r="AGX60" s="38"/>
      <c r="AGY60" s="38"/>
      <c r="AGZ60" s="38"/>
      <c r="AHA60" s="38"/>
      <c r="AHB60" s="38"/>
      <c r="AHC60" s="38"/>
      <c r="AHD60" s="38"/>
      <c r="AHE60" s="38"/>
      <c r="AHF60" s="38"/>
      <c r="AHG60" s="38"/>
      <c r="AHH60" s="38"/>
      <c r="AHI60" s="38"/>
      <c r="AHJ60" s="38"/>
      <c r="AHK60" s="38"/>
      <c r="AHL60" s="38"/>
      <c r="AHM60" s="38"/>
      <c r="AHN60" s="38"/>
      <c r="AHO60" s="38"/>
      <c r="AHP60" s="38"/>
      <c r="AHQ60" s="38"/>
      <c r="AHR60" s="38"/>
      <c r="AHS60" s="38"/>
      <c r="AHT60" s="38"/>
      <c r="AHU60" s="38"/>
      <c r="AHV60" s="38"/>
    </row>
    <row r="61" spans="1:906" s="27" customFormat="1" x14ac:dyDescent="0.25">
      <c r="A61" s="84">
        <v>57</v>
      </c>
      <c r="B61" s="103" t="s">
        <v>101</v>
      </c>
      <c r="C61" s="104"/>
      <c r="D61" s="104" t="s">
        <v>15</v>
      </c>
      <c r="E61" s="128"/>
      <c r="F61" s="128">
        <v>6.65</v>
      </c>
      <c r="G61" s="128">
        <v>8</v>
      </c>
      <c r="H61" s="129"/>
      <c r="I61" s="37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  <c r="AGA61" s="38"/>
      <c r="AGB61" s="38"/>
      <c r="AGC61" s="38"/>
      <c r="AGD61" s="38"/>
      <c r="AGE61" s="38"/>
      <c r="AGF61" s="38"/>
      <c r="AGG61" s="38"/>
      <c r="AGH61" s="38"/>
      <c r="AGI61" s="38"/>
      <c r="AGJ61" s="38"/>
      <c r="AGK61" s="38"/>
      <c r="AGL61" s="38"/>
      <c r="AGM61" s="38"/>
      <c r="AGN61" s="38"/>
      <c r="AGO61" s="38"/>
      <c r="AGP61" s="38"/>
      <c r="AGQ61" s="38"/>
      <c r="AGR61" s="38"/>
      <c r="AGS61" s="38"/>
      <c r="AGT61" s="38"/>
      <c r="AGU61" s="38"/>
      <c r="AGV61" s="38"/>
      <c r="AGW61" s="38"/>
      <c r="AGX61" s="38"/>
      <c r="AGY61" s="38"/>
      <c r="AGZ61" s="38"/>
      <c r="AHA61" s="38"/>
      <c r="AHB61" s="38"/>
      <c r="AHC61" s="38"/>
      <c r="AHD61" s="38"/>
      <c r="AHE61" s="38"/>
      <c r="AHF61" s="38"/>
      <c r="AHG61" s="38"/>
      <c r="AHH61" s="38"/>
      <c r="AHI61" s="38"/>
      <c r="AHJ61" s="38"/>
      <c r="AHK61" s="38"/>
      <c r="AHL61" s="38"/>
      <c r="AHM61" s="38"/>
      <c r="AHN61" s="38"/>
      <c r="AHO61" s="38"/>
      <c r="AHP61" s="38"/>
      <c r="AHQ61" s="38"/>
      <c r="AHR61" s="38"/>
      <c r="AHS61" s="38"/>
      <c r="AHT61" s="38"/>
      <c r="AHU61" s="38"/>
      <c r="AHV61" s="38"/>
    </row>
    <row r="62" spans="1:906" s="27" customFormat="1" x14ac:dyDescent="0.25">
      <c r="A62" s="84">
        <v>57</v>
      </c>
      <c r="B62" s="103" t="s">
        <v>101</v>
      </c>
      <c r="C62" s="104"/>
      <c r="D62" s="104" t="s">
        <v>59</v>
      </c>
      <c r="E62" s="128"/>
      <c r="F62" s="128"/>
      <c r="G62" s="128"/>
      <c r="H62" s="129"/>
      <c r="I62" s="37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  <c r="AGA62" s="38"/>
      <c r="AGB62" s="38"/>
      <c r="AGC62" s="38"/>
      <c r="AGD62" s="38"/>
      <c r="AGE62" s="38"/>
      <c r="AGF62" s="38"/>
      <c r="AGG62" s="38"/>
      <c r="AGH62" s="38"/>
      <c r="AGI62" s="38"/>
      <c r="AGJ62" s="38"/>
      <c r="AGK62" s="38"/>
      <c r="AGL62" s="38"/>
      <c r="AGM62" s="38"/>
      <c r="AGN62" s="38"/>
      <c r="AGO62" s="38"/>
      <c r="AGP62" s="38"/>
      <c r="AGQ62" s="38"/>
      <c r="AGR62" s="38"/>
      <c r="AGS62" s="38"/>
      <c r="AGT62" s="38"/>
      <c r="AGU62" s="38"/>
      <c r="AGV62" s="38"/>
      <c r="AGW62" s="38"/>
      <c r="AGX62" s="38"/>
      <c r="AGY62" s="38"/>
      <c r="AGZ62" s="38"/>
      <c r="AHA62" s="38"/>
      <c r="AHB62" s="38"/>
      <c r="AHC62" s="38"/>
      <c r="AHD62" s="38"/>
      <c r="AHE62" s="38"/>
      <c r="AHF62" s="38"/>
      <c r="AHG62" s="38"/>
      <c r="AHH62" s="38"/>
      <c r="AHI62" s="38"/>
      <c r="AHJ62" s="38"/>
      <c r="AHK62" s="38"/>
      <c r="AHL62" s="38"/>
      <c r="AHM62" s="38"/>
      <c r="AHN62" s="38"/>
      <c r="AHO62" s="38"/>
      <c r="AHP62" s="38"/>
      <c r="AHQ62" s="38"/>
      <c r="AHR62" s="38"/>
      <c r="AHS62" s="38"/>
      <c r="AHT62" s="38"/>
      <c r="AHU62" s="38"/>
      <c r="AHV62" s="38"/>
    </row>
    <row r="63" spans="1:906" s="27" customFormat="1" x14ac:dyDescent="0.25">
      <c r="A63" s="84">
        <v>58</v>
      </c>
      <c r="B63" s="103" t="s">
        <v>102</v>
      </c>
      <c r="C63" s="104" t="s">
        <v>103</v>
      </c>
      <c r="D63" s="104" t="s">
        <v>59</v>
      </c>
      <c r="E63" s="128">
        <v>6.3</v>
      </c>
      <c r="F63" s="128">
        <v>5.5</v>
      </c>
      <c r="G63" s="128">
        <v>6</v>
      </c>
      <c r="H63" s="129"/>
      <c r="I63" s="37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</row>
    <row r="64" spans="1:906" s="27" customFormat="1" x14ac:dyDescent="0.25">
      <c r="A64" s="84">
        <v>59</v>
      </c>
      <c r="B64" s="103" t="s">
        <v>104</v>
      </c>
      <c r="C64" s="104" t="s">
        <v>103</v>
      </c>
      <c r="D64" s="104" t="s">
        <v>59</v>
      </c>
      <c r="E64" s="128">
        <v>10.99</v>
      </c>
      <c r="F64" s="128">
        <v>10.95</v>
      </c>
      <c r="G64" s="128"/>
      <c r="H64" s="129"/>
      <c r="I64" s="3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</row>
    <row r="65" spans="1:906" s="27" customFormat="1" x14ac:dyDescent="0.25">
      <c r="A65" s="84">
        <v>60</v>
      </c>
      <c r="B65" s="103" t="s">
        <v>105</v>
      </c>
      <c r="C65" s="104" t="s">
        <v>103</v>
      </c>
      <c r="D65" s="104" t="s">
        <v>59</v>
      </c>
      <c r="E65" s="128">
        <v>10.99</v>
      </c>
      <c r="F65" s="128">
        <v>9.99</v>
      </c>
      <c r="G65" s="128"/>
      <c r="H65" s="129"/>
      <c r="I65" s="3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  <c r="AGA65" s="38"/>
      <c r="AGB65" s="38"/>
      <c r="AGC65" s="38"/>
      <c r="AGD65" s="38"/>
      <c r="AGE65" s="38"/>
      <c r="AGF65" s="38"/>
      <c r="AGG65" s="38"/>
      <c r="AGH65" s="38"/>
      <c r="AGI65" s="38"/>
      <c r="AGJ65" s="38"/>
      <c r="AGK65" s="38"/>
      <c r="AGL65" s="38"/>
      <c r="AGM65" s="38"/>
      <c r="AGN65" s="38"/>
      <c r="AGO65" s="38"/>
      <c r="AGP65" s="38"/>
      <c r="AGQ65" s="38"/>
      <c r="AGR65" s="38"/>
      <c r="AGS65" s="38"/>
      <c r="AGT65" s="38"/>
      <c r="AGU65" s="38"/>
      <c r="AGV65" s="38"/>
      <c r="AGW65" s="38"/>
      <c r="AGX65" s="38"/>
      <c r="AGY65" s="38"/>
      <c r="AGZ65" s="38"/>
      <c r="AHA65" s="38"/>
      <c r="AHB65" s="38"/>
      <c r="AHC65" s="38"/>
      <c r="AHD65" s="38"/>
      <c r="AHE65" s="38"/>
      <c r="AHF65" s="38"/>
      <c r="AHG65" s="38"/>
      <c r="AHH65" s="38"/>
      <c r="AHI65" s="38"/>
      <c r="AHJ65" s="38"/>
      <c r="AHK65" s="38"/>
      <c r="AHL65" s="38"/>
      <c r="AHM65" s="38"/>
      <c r="AHN65" s="38"/>
      <c r="AHO65" s="38"/>
      <c r="AHP65" s="38"/>
      <c r="AHQ65" s="38"/>
      <c r="AHR65" s="38"/>
      <c r="AHS65" s="38"/>
      <c r="AHT65" s="38"/>
      <c r="AHU65" s="38"/>
      <c r="AHV65" s="38"/>
    </row>
    <row r="66" spans="1:906" s="27" customFormat="1" x14ac:dyDescent="0.25">
      <c r="A66" s="84">
        <v>61</v>
      </c>
      <c r="B66" s="103" t="s">
        <v>106</v>
      </c>
      <c r="C66" s="104" t="s">
        <v>103</v>
      </c>
      <c r="D66" s="104" t="s">
        <v>59</v>
      </c>
      <c r="E66" s="128">
        <v>10.99</v>
      </c>
      <c r="F66" s="128">
        <v>9.9499999999999993</v>
      </c>
      <c r="G66" s="128"/>
      <c r="H66" s="129"/>
      <c r="I66" s="3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  <c r="AGA66" s="38"/>
      <c r="AGB66" s="38"/>
      <c r="AGC66" s="38"/>
      <c r="AGD66" s="38"/>
      <c r="AGE66" s="38"/>
      <c r="AGF66" s="38"/>
      <c r="AGG66" s="38"/>
      <c r="AGH66" s="38"/>
      <c r="AGI66" s="38"/>
      <c r="AGJ66" s="38"/>
      <c r="AGK66" s="38"/>
      <c r="AGL66" s="38"/>
      <c r="AGM66" s="38"/>
      <c r="AGN66" s="38"/>
      <c r="AGO66" s="38"/>
      <c r="AGP66" s="38"/>
      <c r="AGQ66" s="38"/>
      <c r="AGR66" s="38"/>
      <c r="AGS66" s="38"/>
      <c r="AGT66" s="38"/>
      <c r="AGU66" s="38"/>
      <c r="AGV66" s="38"/>
      <c r="AGW66" s="38"/>
      <c r="AGX66" s="38"/>
      <c r="AGY66" s="38"/>
      <c r="AGZ66" s="38"/>
      <c r="AHA66" s="38"/>
      <c r="AHB66" s="38"/>
      <c r="AHC66" s="38"/>
      <c r="AHD66" s="38"/>
      <c r="AHE66" s="38"/>
      <c r="AHF66" s="38"/>
      <c r="AHG66" s="38"/>
      <c r="AHH66" s="38"/>
      <c r="AHI66" s="38"/>
      <c r="AHJ66" s="38"/>
      <c r="AHK66" s="38"/>
      <c r="AHL66" s="38"/>
      <c r="AHM66" s="38"/>
      <c r="AHN66" s="38"/>
      <c r="AHO66" s="38"/>
      <c r="AHP66" s="38"/>
      <c r="AHQ66" s="38"/>
      <c r="AHR66" s="38"/>
      <c r="AHS66" s="38"/>
      <c r="AHT66" s="38"/>
      <c r="AHU66" s="38"/>
      <c r="AHV66" s="38"/>
    </row>
    <row r="67" spans="1:906" s="27" customFormat="1" x14ac:dyDescent="0.25">
      <c r="A67" s="84">
        <v>62</v>
      </c>
      <c r="B67" s="103" t="s">
        <v>107</v>
      </c>
      <c r="C67" s="104" t="s">
        <v>103</v>
      </c>
      <c r="D67" s="104" t="s">
        <v>59</v>
      </c>
      <c r="E67" s="128">
        <v>8.99</v>
      </c>
      <c r="F67" s="128">
        <v>7.95</v>
      </c>
      <c r="G67" s="128"/>
      <c r="H67" s="129"/>
      <c r="I67" s="3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  <c r="AGA67" s="38"/>
      <c r="AGB67" s="38"/>
      <c r="AGC67" s="38"/>
      <c r="AGD67" s="38"/>
      <c r="AGE67" s="38"/>
      <c r="AGF67" s="38"/>
      <c r="AGG67" s="38"/>
      <c r="AGH67" s="38"/>
      <c r="AGI67" s="38"/>
      <c r="AGJ67" s="38"/>
      <c r="AGK67" s="38"/>
      <c r="AGL67" s="38"/>
      <c r="AGM67" s="38"/>
      <c r="AGN67" s="38"/>
      <c r="AGO67" s="38"/>
      <c r="AGP67" s="38"/>
      <c r="AGQ67" s="38"/>
      <c r="AGR67" s="38"/>
      <c r="AGS67" s="38"/>
      <c r="AGT67" s="38"/>
      <c r="AGU67" s="38"/>
      <c r="AGV67" s="38"/>
      <c r="AGW67" s="38"/>
      <c r="AGX67" s="38"/>
      <c r="AGY67" s="38"/>
      <c r="AGZ67" s="38"/>
      <c r="AHA67" s="38"/>
      <c r="AHB67" s="38"/>
      <c r="AHC67" s="38"/>
      <c r="AHD67" s="38"/>
      <c r="AHE67" s="38"/>
      <c r="AHF67" s="38"/>
      <c r="AHG67" s="38"/>
      <c r="AHH67" s="38"/>
      <c r="AHI67" s="38"/>
      <c r="AHJ67" s="38"/>
      <c r="AHK67" s="38"/>
      <c r="AHL67" s="38"/>
      <c r="AHM67" s="38"/>
      <c r="AHN67" s="38"/>
      <c r="AHO67" s="38"/>
      <c r="AHP67" s="38"/>
      <c r="AHQ67" s="38"/>
      <c r="AHR67" s="38"/>
      <c r="AHS67" s="38"/>
      <c r="AHT67" s="38"/>
      <c r="AHU67" s="38"/>
      <c r="AHV67" s="38"/>
    </row>
    <row r="68" spans="1:906" s="27" customFormat="1" x14ac:dyDescent="0.25">
      <c r="A68" s="84">
        <v>63</v>
      </c>
      <c r="B68" s="103" t="s">
        <v>108</v>
      </c>
      <c r="C68" s="104" t="s">
        <v>103</v>
      </c>
      <c r="D68" s="104" t="s">
        <v>59</v>
      </c>
      <c r="E68" s="128">
        <v>9.5</v>
      </c>
      <c r="F68" s="128">
        <v>7.95</v>
      </c>
      <c r="G68" s="128">
        <v>8.5</v>
      </c>
      <c r="H68" s="129"/>
      <c r="I68" s="37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  <c r="AGA68" s="38"/>
      <c r="AGB68" s="38"/>
      <c r="AGC68" s="38"/>
      <c r="AGD68" s="38"/>
      <c r="AGE68" s="38"/>
      <c r="AGF68" s="38"/>
      <c r="AGG68" s="38"/>
      <c r="AGH68" s="38"/>
      <c r="AGI68" s="38"/>
      <c r="AGJ68" s="38"/>
      <c r="AGK68" s="38"/>
      <c r="AGL68" s="38"/>
      <c r="AGM68" s="38"/>
      <c r="AGN68" s="38"/>
      <c r="AGO68" s="38"/>
      <c r="AGP68" s="38"/>
      <c r="AGQ68" s="38"/>
      <c r="AGR68" s="38"/>
      <c r="AGS68" s="38"/>
      <c r="AGT68" s="38"/>
      <c r="AGU68" s="38"/>
      <c r="AGV68" s="38"/>
      <c r="AGW68" s="38"/>
      <c r="AGX68" s="38"/>
      <c r="AGY68" s="38"/>
      <c r="AGZ68" s="38"/>
      <c r="AHA68" s="38"/>
      <c r="AHB68" s="38"/>
      <c r="AHC68" s="38"/>
      <c r="AHD68" s="38"/>
      <c r="AHE68" s="38"/>
      <c r="AHF68" s="38"/>
      <c r="AHG68" s="38"/>
      <c r="AHH68" s="38"/>
      <c r="AHI68" s="38"/>
      <c r="AHJ68" s="38"/>
      <c r="AHK68" s="38"/>
      <c r="AHL68" s="38"/>
      <c r="AHM68" s="38"/>
      <c r="AHN68" s="38"/>
      <c r="AHO68" s="38"/>
      <c r="AHP68" s="38"/>
      <c r="AHQ68" s="38"/>
      <c r="AHR68" s="38"/>
      <c r="AHS68" s="38"/>
      <c r="AHT68" s="38"/>
      <c r="AHU68" s="38"/>
      <c r="AHV68" s="38"/>
    </row>
    <row r="69" spans="1:906" s="27" customFormat="1" x14ac:dyDescent="0.25">
      <c r="A69" s="84">
        <v>64</v>
      </c>
      <c r="B69" s="103" t="s">
        <v>109</v>
      </c>
      <c r="C69" s="104" t="s">
        <v>110</v>
      </c>
      <c r="D69" s="104" t="s">
        <v>111</v>
      </c>
      <c r="E69" s="128">
        <v>7.99</v>
      </c>
      <c r="F69" s="128">
        <v>7.5</v>
      </c>
      <c r="G69" s="128">
        <v>6.99</v>
      </c>
      <c r="H69" s="129">
        <v>7.5</v>
      </c>
      <c r="I69" s="37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</row>
    <row r="70" spans="1:906" s="27" customFormat="1" x14ac:dyDescent="0.25">
      <c r="A70" s="84">
        <v>65</v>
      </c>
      <c r="B70" s="103" t="s">
        <v>112</v>
      </c>
      <c r="C70" s="104" t="s">
        <v>113</v>
      </c>
      <c r="D70" s="104" t="s">
        <v>51</v>
      </c>
      <c r="E70" s="128">
        <v>6.99</v>
      </c>
      <c r="F70" s="128"/>
      <c r="G70" s="128">
        <v>6.5</v>
      </c>
      <c r="H70" s="129"/>
      <c r="I70" s="37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  <c r="AGA70" s="38"/>
      <c r="AGB70" s="38"/>
      <c r="AGC70" s="38"/>
      <c r="AGD70" s="38"/>
      <c r="AGE70" s="38"/>
      <c r="AGF70" s="38"/>
      <c r="AGG70" s="38"/>
      <c r="AGH70" s="38"/>
      <c r="AGI70" s="38"/>
      <c r="AGJ70" s="38"/>
      <c r="AGK70" s="38"/>
      <c r="AGL70" s="38"/>
      <c r="AGM70" s="38"/>
      <c r="AGN70" s="38"/>
      <c r="AGO70" s="38"/>
      <c r="AGP70" s="38"/>
      <c r="AGQ70" s="38"/>
      <c r="AGR70" s="38"/>
      <c r="AGS70" s="38"/>
      <c r="AGT70" s="38"/>
      <c r="AGU70" s="38"/>
      <c r="AGV70" s="38"/>
      <c r="AGW70" s="38"/>
      <c r="AGX70" s="38"/>
      <c r="AGY70" s="38"/>
      <c r="AGZ70" s="38"/>
      <c r="AHA70" s="38"/>
      <c r="AHB70" s="38"/>
      <c r="AHC70" s="38"/>
      <c r="AHD70" s="38"/>
      <c r="AHE70" s="38"/>
      <c r="AHF70" s="38"/>
      <c r="AHG70" s="38"/>
      <c r="AHH70" s="38"/>
      <c r="AHI70" s="38"/>
      <c r="AHJ70" s="38"/>
      <c r="AHK70" s="38"/>
      <c r="AHL70" s="38"/>
      <c r="AHM70" s="38"/>
      <c r="AHN70" s="38"/>
      <c r="AHO70" s="38"/>
      <c r="AHP70" s="38"/>
      <c r="AHQ70" s="38"/>
      <c r="AHR70" s="38"/>
      <c r="AHS70" s="38"/>
      <c r="AHT70" s="38"/>
      <c r="AHU70" s="38"/>
      <c r="AHV70" s="38"/>
    </row>
    <row r="71" spans="1:906" s="27" customFormat="1" x14ac:dyDescent="0.25">
      <c r="A71" s="84">
        <v>66</v>
      </c>
      <c r="B71" s="103" t="s">
        <v>114</v>
      </c>
      <c r="C71" s="104"/>
      <c r="D71" s="104" t="s">
        <v>15</v>
      </c>
      <c r="E71" s="128">
        <v>3.62</v>
      </c>
      <c r="F71" s="128">
        <v>2.95</v>
      </c>
      <c r="G71" s="128">
        <v>3</v>
      </c>
      <c r="H71" s="129">
        <v>4.3099999999999996</v>
      </c>
      <c r="I71" s="37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</row>
    <row r="72" spans="1:906" s="27" customFormat="1" x14ac:dyDescent="0.25">
      <c r="A72" s="84">
        <v>67</v>
      </c>
      <c r="B72" s="103" t="s">
        <v>115</v>
      </c>
      <c r="C72" s="104"/>
      <c r="D72" s="104" t="s">
        <v>15</v>
      </c>
      <c r="E72" s="128">
        <v>5.44</v>
      </c>
      <c r="F72" s="128">
        <v>1.99</v>
      </c>
      <c r="G72" s="128">
        <v>5</v>
      </c>
      <c r="H72" s="129">
        <v>3.14</v>
      </c>
      <c r="I72" s="37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  <c r="JE72" s="38"/>
      <c r="JF72" s="38"/>
      <c r="JG72" s="38"/>
      <c r="JH72" s="38"/>
      <c r="JI72" s="38"/>
      <c r="JJ72" s="38"/>
      <c r="JK72" s="38"/>
      <c r="JL72" s="38"/>
      <c r="JM72" s="38"/>
      <c r="JN72" s="38"/>
      <c r="JO72" s="38"/>
      <c r="JP72" s="38"/>
      <c r="JQ72" s="38"/>
      <c r="JR72" s="38"/>
      <c r="JS72" s="38"/>
      <c r="JT72" s="38"/>
      <c r="JU72" s="38"/>
      <c r="JV72" s="38"/>
      <c r="JW72" s="38"/>
      <c r="JX72" s="38"/>
      <c r="JY72" s="38"/>
      <c r="JZ72" s="38"/>
      <c r="KA72" s="38"/>
      <c r="KB72" s="38"/>
      <c r="KC72" s="38"/>
      <c r="KD72" s="38"/>
      <c r="KE72" s="38"/>
      <c r="KF72" s="38"/>
      <c r="KG72" s="38"/>
      <c r="KH72" s="38"/>
      <c r="KI72" s="38"/>
      <c r="KJ72" s="38"/>
      <c r="KK72" s="38"/>
      <c r="KL72" s="38"/>
      <c r="KM72" s="38"/>
      <c r="KN72" s="38"/>
      <c r="KO72" s="38"/>
      <c r="KP72" s="38"/>
      <c r="KQ72" s="38"/>
      <c r="KR72" s="38"/>
      <c r="KS72" s="38"/>
      <c r="KT72" s="38"/>
      <c r="KU72" s="38"/>
      <c r="KV72" s="38"/>
      <c r="KW72" s="38"/>
      <c r="KX72" s="38"/>
      <c r="KY72" s="38"/>
      <c r="KZ72" s="38"/>
      <c r="LA72" s="38"/>
      <c r="LB72" s="38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38"/>
      <c r="LT72" s="38"/>
      <c r="LU72" s="38"/>
      <c r="LV72" s="38"/>
      <c r="LW72" s="38"/>
      <c r="LX72" s="38"/>
      <c r="LY72" s="38"/>
      <c r="LZ72" s="38"/>
      <c r="MA72" s="38"/>
      <c r="MB72" s="38"/>
      <c r="MC72" s="38"/>
      <c r="MD72" s="38"/>
      <c r="ME72" s="38"/>
      <c r="MF72" s="38"/>
      <c r="MG72" s="38"/>
      <c r="MH72" s="38"/>
      <c r="MI72" s="38"/>
      <c r="MJ72" s="38"/>
      <c r="MK72" s="38"/>
      <c r="ML72" s="38"/>
      <c r="MM72" s="38"/>
      <c r="MN72" s="38"/>
      <c r="MO72" s="38"/>
      <c r="MP72" s="38"/>
      <c r="MQ72" s="38"/>
      <c r="MR72" s="38"/>
      <c r="MS72" s="38"/>
      <c r="MT72" s="38"/>
      <c r="MU72" s="38"/>
      <c r="MV72" s="38"/>
      <c r="MW72" s="38"/>
      <c r="MX72" s="38"/>
      <c r="MY72" s="38"/>
      <c r="MZ72" s="38"/>
      <c r="NA72" s="38"/>
      <c r="NB72" s="38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38"/>
      <c r="NT72" s="38"/>
      <c r="NU72" s="38"/>
      <c r="NV72" s="38"/>
      <c r="NW72" s="38"/>
      <c r="NX72" s="38"/>
      <c r="NY72" s="38"/>
      <c r="NZ72" s="38"/>
      <c r="OA72" s="38"/>
      <c r="OB72" s="38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38"/>
      <c r="OO72" s="38"/>
      <c r="OP72" s="38"/>
      <c r="OQ72" s="38"/>
      <c r="OR72" s="38"/>
      <c r="OS72" s="38"/>
      <c r="OT72" s="38"/>
      <c r="OU72" s="38"/>
      <c r="OV72" s="38"/>
      <c r="OW72" s="38"/>
      <c r="OX72" s="38"/>
      <c r="OY72" s="38"/>
      <c r="OZ72" s="38"/>
      <c r="PA72" s="38"/>
      <c r="PB72" s="38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38"/>
      <c r="PO72" s="38"/>
      <c r="PP72" s="38"/>
      <c r="PQ72" s="38"/>
      <c r="PR72" s="38"/>
      <c r="PS72" s="38"/>
      <c r="PT72" s="38"/>
      <c r="PU72" s="38"/>
      <c r="PV72" s="38"/>
      <c r="PW72" s="38"/>
      <c r="PX72" s="38"/>
      <c r="PY72" s="38"/>
      <c r="PZ72" s="38"/>
      <c r="QA72" s="38"/>
      <c r="QB72" s="38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38"/>
      <c r="QO72" s="38"/>
      <c r="QP72" s="38"/>
      <c r="QQ72" s="38"/>
      <c r="QR72" s="38"/>
      <c r="QS72" s="38"/>
      <c r="QT72" s="38"/>
      <c r="QU72" s="38"/>
      <c r="QV72" s="38"/>
      <c r="QW72" s="38"/>
      <c r="QX72" s="38"/>
      <c r="QY72" s="38"/>
      <c r="QZ72" s="38"/>
      <c r="RA72" s="38"/>
      <c r="RB72" s="38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38"/>
      <c r="RO72" s="38"/>
      <c r="RP72" s="38"/>
      <c r="RQ72" s="38"/>
      <c r="RR72" s="38"/>
      <c r="RS72" s="38"/>
      <c r="RT72" s="38"/>
      <c r="RU72" s="38"/>
      <c r="RV72" s="38"/>
      <c r="RW72" s="38"/>
      <c r="RX72" s="38"/>
      <c r="RY72" s="38"/>
      <c r="RZ72" s="38"/>
      <c r="SA72" s="38"/>
      <c r="SB72" s="38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38"/>
      <c r="SO72" s="38"/>
      <c r="SP72" s="38"/>
      <c r="SQ72" s="38"/>
      <c r="SR72" s="38"/>
      <c r="SS72" s="38"/>
      <c r="ST72" s="38"/>
      <c r="SU72" s="38"/>
      <c r="SV72" s="38"/>
      <c r="SW72" s="38"/>
      <c r="SX72" s="38"/>
      <c r="SY72" s="38"/>
      <c r="SZ72" s="38"/>
      <c r="TA72" s="38"/>
      <c r="TB72" s="38"/>
      <c r="TC72" s="38"/>
      <c r="TD72" s="38"/>
      <c r="TE72" s="38"/>
      <c r="TF72" s="38"/>
      <c r="TG72" s="38"/>
      <c r="TH72" s="38"/>
      <c r="TI72" s="38"/>
      <c r="TJ72" s="38"/>
      <c r="TK72" s="38"/>
      <c r="TL72" s="38"/>
      <c r="TM72" s="38"/>
      <c r="TN72" s="38"/>
      <c r="TO72" s="38"/>
      <c r="TP72" s="38"/>
      <c r="TQ72" s="38"/>
      <c r="TR72" s="38"/>
      <c r="TS72" s="38"/>
      <c r="TT72" s="38"/>
      <c r="TU72" s="38"/>
      <c r="TV72" s="38"/>
      <c r="TW72" s="38"/>
      <c r="TX72" s="38"/>
      <c r="TY72" s="38"/>
      <c r="TZ72" s="38"/>
      <c r="UA72" s="38"/>
      <c r="UB72" s="38"/>
      <c r="UC72" s="38"/>
      <c r="UD72" s="38"/>
      <c r="UE72" s="38"/>
      <c r="UF72" s="38"/>
      <c r="UG72" s="38"/>
      <c r="UH72" s="38"/>
      <c r="UI72" s="38"/>
      <c r="UJ72" s="38"/>
      <c r="UK72" s="38"/>
      <c r="UL72" s="38"/>
      <c r="UM72" s="38"/>
      <c r="UN72" s="38"/>
      <c r="UO72" s="38"/>
      <c r="UP72" s="38"/>
      <c r="UQ72" s="38"/>
      <c r="UR72" s="38"/>
      <c r="US72" s="38"/>
      <c r="UT72" s="38"/>
      <c r="UU72" s="38"/>
      <c r="UV72" s="38"/>
      <c r="UW72" s="38"/>
      <c r="UX72" s="38"/>
      <c r="UY72" s="38"/>
      <c r="UZ72" s="38"/>
      <c r="VA72" s="38"/>
      <c r="VB72" s="38"/>
      <c r="VC72" s="38"/>
      <c r="VD72" s="38"/>
      <c r="VE72" s="38"/>
      <c r="VF72" s="38"/>
      <c r="VG72" s="38"/>
      <c r="VH72" s="38"/>
      <c r="VI72" s="38"/>
      <c r="VJ72" s="38"/>
      <c r="VK72" s="38"/>
      <c r="VL72" s="38"/>
      <c r="VM72" s="38"/>
      <c r="VN72" s="38"/>
      <c r="VO72" s="38"/>
      <c r="VP72" s="38"/>
      <c r="VQ72" s="38"/>
      <c r="VR72" s="38"/>
      <c r="VS72" s="38"/>
      <c r="VT72" s="38"/>
      <c r="VU72" s="38"/>
      <c r="VV72" s="38"/>
      <c r="VW72" s="38"/>
      <c r="VX72" s="38"/>
      <c r="VY72" s="38"/>
      <c r="VZ72" s="38"/>
      <c r="WA72" s="38"/>
      <c r="WB72" s="38"/>
      <c r="WC72" s="38"/>
      <c r="WD72" s="38"/>
      <c r="WE72" s="38"/>
      <c r="WF72" s="38"/>
      <c r="WG72" s="38"/>
      <c r="WH72" s="38"/>
      <c r="WI72" s="38"/>
      <c r="WJ72" s="38"/>
      <c r="WK72" s="38"/>
      <c r="WL72" s="38"/>
      <c r="WM72" s="38"/>
      <c r="WN72" s="38"/>
      <c r="WO72" s="38"/>
      <c r="WP72" s="38"/>
      <c r="WQ72" s="38"/>
      <c r="WR72" s="38"/>
      <c r="WS72" s="38"/>
      <c r="WT72" s="38"/>
      <c r="WU72" s="38"/>
      <c r="WV72" s="38"/>
      <c r="WW72" s="38"/>
      <c r="WX72" s="38"/>
      <c r="WY72" s="38"/>
      <c r="WZ72" s="38"/>
      <c r="XA72" s="38"/>
      <c r="XB72" s="38"/>
      <c r="XC72" s="38"/>
      <c r="XD72" s="38"/>
      <c r="XE72" s="38"/>
      <c r="XF72" s="38"/>
      <c r="XG72" s="38"/>
      <c r="XH72" s="38"/>
      <c r="XI72" s="38"/>
      <c r="XJ72" s="38"/>
      <c r="XK72" s="38"/>
      <c r="XL72" s="38"/>
      <c r="XM72" s="38"/>
      <c r="XN72" s="38"/>
      <c r="XO72" s="38"/>
      <c r="XP72" s="38"/>
      <c r="XQ72" s="38"/>
      <c r="XR72" s="38"/>
      <c r="XS72" s="38"/>
      <c r="XT72" s="38"/>
      <c r="XU72" s="38"/>
      <c r="XV72" s="38"/>
      <c r="XW72" s="38"/>
      <c r="XX72" s="38"/>
      <c r="XY72" s="38"/>
      <c r="XZ72" s="38"/>
      <c r="YA72" s="38"/>
      <c r="YB72" s="38"/>
      <c r="YC72" s="38"/>
      <c r="YD72" s="38"/>
      <c r="YE72" s="38"/>
      <c r="YF72" s="38"/>
      <c r="YG72" s="38"/>
      <c r="YH72" s="38"/>
      <c r="YI72" s="38"/>
      <c r="YJ72" s="38"/>
      <c r="YK72" s="38"/>
      <c r="YL72" s="38"/>
      <c r="YM72" s="38"/>
      <c r="YN72" s="38"/>
      <c r="YO72" s="38"/>
      <c r="YP72" s="38"/>
      <c r="YQ72" s="38"/>
      <c r="YR72" s="38"/>
      <c r="YS72" s="38"/>
      <c r="YT72" s="38"/>
      <c r="YU72" s="38"/>
      <c r="YV72" s="38"/>
      <c r="YW72" s="38"/>
      <c r="YX72" s="38"/>
      <c r="YY72" s="38"/>
      <c r="YZ72" s="38"/>
      <c r="ZA72" s="38"/>
      <c r="ZB72" s="38"/>
      <c r="ZC72" s="38"/>
      <c r="ZD72" s="38"/>
      <c r="ZE72" s="38"/>
      <c r="ZF72" s="38"/>
      <c r="ZG72" s="38"/>
      <c r="ZH72" s="38"/>
      <c r="ZI72" s="38"/>
      <c r="ZJ72" s="38"/>
      <c r="ZK72" s="38"/>
      <c r="ZL72" s="38"/>
      <c r="ZM72" s="38"/>
      <c r="ZN72" s="38"/>
      <c r="ZO72" s="38"/>
      <c r="ZP72" s="38"/>
      <c r="ZQ72" s="38"/>
      <c r="ZR72" s="38"/>
      <c r="ZS72" s="38"/>
      <c r="ZT72" s="38"/>
      <c r="ZU72" s="38"/>
      <c r="ZV72" s="38"/>
      <c r="ZW72" s="38"/>
      <c r="ZX72" s="38"/>
      <c r="ZY72" s="38"/>
      <c r="ZZ72" s="38"/>
      <c r="AAA72" s="38"/>
      <c r="AAB72" s="38"/>
      <c r="AAC72" s="38"/>
      <c r="AAD72" s="38"/>
      <c r="AAE72" s="38"/>
      <c r="AAF72" s="38"/>
      <c r="AAG72" s="38"/>
      <c r="AAH72" s="38"/>
      <c r="AAI72" s="38"/>
      <c r="AAJ72" s="38"/>
      <c r="AAK72" s="38"/>
      <c r="AAL72" s="38"/>
      <c r="AAM72" s="38"/>
      <c r="AAN72" s="38"/>
      <c r="AAO72" s="38"/>
      <c r="AAP72" s="38"/>
      <c r="AAQ72" s="38"/>
      <c r="AAR72" s="38"/>
      <c r="AAS72" s="38"/>
      <c r="AAT72" s="38"/>
      <c r="AAU72" s="38"/>
      <c r="AAV72" s="38"/>
      <c r="AAW72" s="38"/>
      <c r="AAX72" s="38"/>
      <c r="AAY72" s="38"/>
      <c r="AAZ72" s="38"/>
      <c r="ABA72" s="38"/>
      <c r="ABB72" s="38"/>
      <c r="ABC72" s="38"/>
      <c r="ABD72" s="38"/>
      <c r="ABE72" s="38"/>
      <c r="ABF72" s="38"/>
      <c r="ABG72" s="38"/>
      <c r="ABH72" s="38"/>
      <c r="ABI72" s="38"/>
      <c r="ABJ72" s="38"/>
      <c r="ABK72" s="38"/>
      <c r="ABL72" s="38"/>
      <c r="ABM72" s="38"/>
      <c r="ABN72" s="38"/>
      <c r="ABO72" s="38"/>
      <c r="ABP72" s="38"/>
      <c r="ABQ72" s="38"/>
      <c r="ABR72" s="38"/>
      <c r="ABS72" s="38"/>
      <c r="ABT72" s="38"/>
      <c r="ABU72" s="38"/>
      <c r="ABV72" s="38"/>
      <c r="ABW72" s="38"/>
      <c r="ABX72" s="38"/>
      <c r="ABY72" s="38"/>
      <c r="ABZ72" s="38"/>
      <c r="ACA72" s="38"/>
      <c r="ACB72" s="38"/>
      <c r="ACC72" s="38"/>
      <c r="ACD72" s="38"/>
      <c r="ACE72" s="38"/>
      <c r="ACF72" s="38"/>
      <c r="ACG72" s="38"/>
      <c r="ACH72" s="38"/>
      <c r="ACI72" s="38"/>
      <c r="ACJ72" s="38"/>
      <c r="ACK72" s="38"/>
      <c r="ACL72" s="38"/>
      <c r="ACM72" s="38"/>
      <c r="ACN72" s="38"/>
      <c r="ACO72" s="38"/>
      <c r="ACP72" s="38"/>
      <c r="ACQ72" s="38"/>
      <c r="ACR72" s="38"/>
      <c r="ACS72" s="38"/>
      <c r="ACT72" s="38"/>
      <c r="ACU72" s="38"/>
      <c r="ACV72" s="38"/>
      <c r="ACW72" s="38"/>
      <c r="ACX72" s="38"/>
      <c r="ACY72" s="38"/>
      <c r="ACZ72" s="38"/>
      <c r="ADA72" s="38"/>
      <c r="ADB72" s="38"/>
      <c r="ADC72" s="38"/>
      <c r="ADD72" s="38"/>
      <c r="ADE72" s="38"/>
      <c r="ADF72" s="38"/>
      <c r="ADG72" s="38"/>
      <c r="ADH72" s="38"/>
      <c r="ADI72" s="38"/>
      <c r="ADJ72" s="38"/>
      <c r="ADK72" s="38"/>
      <c r="ADL72" s="38"/>
      <c r="ADM72" s="38"/>
      <c r="ADN72" s="38"/>
      <c r="ADO72" s="38"/>
      <c r="ADP72" s="38"/>
      <c r="ADQ72" s="38"/>
      <c r="ADR72" s="38"/>
      <c r="ADS72" s="38"/>
      <c r="ADT72" s="38"/>
      <c r="ADU72" s="38"/>
      <c r="ADV72" s="38"/>
      <c r="ADW72" s="38"/>
      <c r="ADX72" s="38"/>
      <c r="ADY72" s="38"/>
      <c r="ADZ72" s="38"/>
      <c r="AEA72" s="38"/>
      <c r="AEB72" s="38"/>
      <c r="AEC72" s="38"/>
      <c r="AED72" s="38"/>
      <c r="AEE72" s="38"/>
      <c r="AEF72" s="38"/>
      <c r="AEG72" s="38"/>
      <c r="AEH72" s="38"/>
      <c r="AEI72" s="38"/>
      <c r="AEJ72" s="38"/>
      <c r="AEK72" s="38"/>
      <c r="AEL72" s="38"/>
      <c r="AEM72" s="38"/>
      <c r="AEN72" s="38"/>
      <c r="AEO72" s="38"/>
      <c r="AEP72" s="38"/>
      <c r="AEQ72" s="38"/>
      <c r="AER72" s="38"/>
      <c r="AES72" s="38"/>
      <c r="AET72" s="38"/>
      <c r="AEU72" s="38"/>
      <c r="AEV72" s="38"/>
      <c r="AEW72" s="38"/>
      <c r="AEX72" s="38"/>
      <c r="AEY72" s="38"/>
      <c r="AEZ72" s="38"/>
      <c r="AFA72" s="38"/>
      <c r="AFB72" s="38"/>
      <c r="AFC72" s="38"/>
      <c r="AFD72" s="38"/>
      <c r="AFE72" s="38"/>
      <c r="AFF72" s="38"/>
      <c r="AFG72" s="38"/>
      <c r="AFH72" s="38"/>
      <c r="AFI72" s="38"/>
      <c r="AFJ72" s="38"/>
      <c r="AFK72" s="38"/>
      <c r="AFL72" s="38"/>
      <c r="AFM72" s="38"/>
      <c r="AFN72" s="38"/>
      <c r="AFO72" s="38"/>
      <c r="AFP72" s="38"/>
      <c r="AFQ72" s="38"/>
      <c r="AFR72" s="38"/>
      <c r="AFS72" s="38"/>
      <c r="AFT72" s="38"/>
      <c r="AFU72" s="38"/>
      <c r="AFV72" s="38"/>
      <c r="AFW72" s="38"/>
      <c r="AFX72" s="38"/>
      <c r="AFY72" s="38"/>
      <c r="AFZ72" s="38"/>
      <c r="AGA72" s="38"/>
      <c r="AGB72" s="38"/>
      <c r="AGC72" s="38"/>
      <c r="AGD72" s="38"/>
      <c r="AGE72" s="38"/>
      <c r="AGF72" s="38"/>
      <c r="AGG72" s="38"/>
      <c r="AGH72" s="38"/>
      <c r="AGI72" s="38"/>
      <c r="AGJ72" s="38"/>
      <c r="AGK72" s="38"/>
      <c r="AGL72" s="38"/>
      <c r="AGM72" s="38"/>
      <c r="AGN72" s="38"/>
      <c r="AGO72" s="38"/>
      <c r="AGP72" s="38"/>
      <c r="AGQ72" s="38"/>
      <c r="AGR72" s="38"/>
      <c r="AGS72" s="38"/>
      <c r="AGT72" s="38"/>
      <c r="AGU72" s="38"/>
      <c r="AGV72" s="38"/>
      <c r="AGW72" s="38"/>
      <c r="AGX72" s="38"/>
      <c r="AGY72" s="38"/>
      <c r="AGZ72" s="38"/>
      <c r="AHA72" s="38"/>
      <c r="AHB72" s="38"/>
      <c r="AHC72" s="38"/>
      <c r="AHD72" s="38"/>
      <c r="AHE72" s="38"/>
      <c r="AHF72" s="38"/>
      <c r="AHG72" s="38"/>
      <c r="AHH72" s="38"/>
      <c r="AHI72" s="38"/>
      <c r="AHJ72" s="38"/>
      <c r="AHK72" s="38"/>
      <c r="AHL72" s="38"/>
      <c r="AHM72" s="38"/>
      <c r="AHN72" s="38"/>
      <c r="AHO72" s="38"/>
      <c r="AHP72" s="38"/>
      <c r="AHQ72" s="38"/>
      <c r="AHR72" s="38"/>
      <c r="AHS72" s="38"/>
      <c r="AHT72" s="38"/>
      <c r="AHU72" s="38"/>
      <c r="AHV72" s="38"/>
    </row>
    <row r="73" spans="1:906" s="27" customFormat="1" x14ac:dyDescent="0.25">
      <c r="A73" s="84">
        <v>68</v>
      </c>
      <c r="B73" s="103" t="s">
        <v>116</v>
      </c>
      <c r="C73" s="104"/>
      <c r="D73" s="104" t="s">
        <v>15</v>
      </c>
      <c r="E73" s="128">
        <v>14.99</v>
      </c>
      <c r="F73" s="128">
        <v>14.95</v>
      </c>
      <c r="G73" s="128">
        <v>12</v>
      </c>
      <c r="H73" s="129">
        <v>20</v>
      </c>
      <c r="I73" s="37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38"/>
      <c r="IT73" s="38"/>
      <c r="IU73" s="38"/>
      <c r="IV73" s="38"/>
      <c r="IW73" s="38"/>
      <c r="IX73" s="38"/>
      <c r="IY73" s="38"/>
      <c r="IZ73" s="38"/>
      <c r="JA73" s="38"/>
      <c r="JB73" s="38"/>
      <c r="JC73" s="38"/>
      <c r="JD73" s="38"/>
      <c r="JE73" s="38"/>
      <c r="JF73" s="38"/>
      <c r="JG73" s="38"/>
      <c r="JH73" s="38"/>
      <c r="JI73" s="38"/>
      <c r="JJ73" s="38"/>
      <c r="JK73" s="38"/>
      <c r="JL73" s="38"/>
      <c r="JM73" s="38"/>
      <c r="JN73" s="38"/>
      <c r="JO73" s="38"/>
      <c r="JP73" s="38"/>
      <c r="JQ73" s="38"/>
      <c r="JR73" s="38"/>
      <c r="JS73" s="38"/>
      <c r="JT73" s="38"/>
      <c r="JU73" s="38"/>
      <c r="JV73" s="38"/>
      <c r="JW73" s="38"/>
      <c r="JX73" s="38"/>
      <c r="JY73" s="38"/>
      <c r="JZ73" s="38"/>
      <c r="KA73" s="38"/>
      <c r="KB73" s="38"/>
      <c r="KC73" s="38"/>
      <c r="KD73" s="38"/>
      <c r="KE73" s="38"/>
      <c r="KF73" s="38"/>
      <c r="KG73" s="38"/>
      <c r="KH73" s="38"/>
      <c r="KI73" s="38"/>
      <c r="KJ73" s="38"/>
      <c r="KK73" s="38"/>
      <c r="KL73" s="38"/>
      <c r="KM73" s="38"/>
      <c r="KN73" s="38"/>
      <c r="KO73" s="38"/>
      <c r="KP73" s="38"/>
      <c r="KQ73" s="38"/>
      <c r="KR73" s="38"/>
      <c r="KS73" s="38"/>
      <c r="KT73" s="38"/>
      <c r="KU73" s="38"/>
      <c r="KV73" s="38"/>
      <c r="KW73" s="38"/>
      <c r="KX73" s="38"/>
      <c r="KY73" s="38"/>
      <c r="KZ73" s="38"/>
      <c r="LA73" s="38"/>
      <c r="LB73" s="38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38"/>
      <c r="LT73" s="38"/>
      <c r="LU73" s="38"/>
      <c r="LV73" s="38"/>
      <c r="LW73" s="38"/>
      <c r="LX73" s="38"/>
      <c r="LY73" s="38"/>
      <c r="LZ73" s="38"/>
      <c r="MA73" s="38"/>
      <c r="MB73" s="38"/>
      <c r="MC73" s="38"/>
      <c r="MD73" s="38"/>
      <c r="ME73" s="38"/>
      <c r="MF73" s="38"/>
      <c r="MG73" s="38"/>
      <c r="MH73" s="38"/>
      <c r="MI73" s="38"/>
      <c r="MJ73" s="38"/>
      <c r="MK73" s="38"/>
      <c r="ML73" s="38"/>
      <c r="MM73" s="38"/>
      <c r="MN73" s="38"/>
      <c r="MO73" s="38"/>
      <c r="MP73" s="38"/>
      <c r="MQ73" s="38"/>
      <c r="MR73" s="38"/>
      <c r="MS73" s="38"/>
      <c r="MT73" s="38"/>
      <c r="MU73" s="38"/>
      <c r="MV73" s="38"/>
      <c r="MW73" s="38"/>
      <c r="MX73" s="38"/>
      <c r="MY73" s="38"/>
      <c r="MZ73" s="38"/>
      <c r="NA73" s="38"/>
      <c r="NB73" s="38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38"/>
      <c r="NT73" s="38"/>
      <c r="NU73" s="38"/>
      <c r="NV73" s="38"/>
      <c r="NW73" s="38"/>
      <c r="NX73" s="38"/>
      <c r="NY73" s="38"/>
      <c r="NZ73" s="38"/>
      <c r="OA73" s="38"/>
      <c r="OB73" s="38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38"/>
      <c r="OO73" s="38"/>
      <c r="OP73" s="38"/>
      <c r="OQ73" s="38"/>
      <c r="OR73" s="38"/>
      <c r="OS73" s="38"/>
      <c r="OT73" s="38"/>
      <c r="OU73" s="38"/>
      <c r="OV73" s="38"/>
      <c r="OW73" s="38"/>
      <c r="OX73" s="38"/>
      <c r="OY73" s="38"/>
      <c r="OZ73" s="38"/>
      <c r="PA73" s="38"/>
      <c r="PB73" s="38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38"/>
      <c r="PO73" s="38"/>
      <c r="PP73" s="38"/>
      <c r="PQ73" s="38"/>
      <c r="PR73" s="38"/>
      <c r="PS73" s="38"/>
      <c r="PT73" s="38"/>
      <c r="PU73" s="38"/>
      <c r="PV73" s="38"/>
      <c r="PW73" s="38"/>
      <c r="PX73" s="38"/>
      <c r="PY73" s="38"/>
      <c r="PZ73" s="38"/>
      <c r="QA73" s="38"/>
      <c r="QB73" s="38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38"/>
      <c r="QO73" s="38"/>
      <c r="QP73" s="38"/>
      <c r="QQ73" s="38"/>
      <c r="QR73" s="38"/>
      <c r="QS73" s="38"/>
      <c r="QT73" s="38"/>
      <c r="QU73" s="38"/>
      <c r="QV73" s="38"/>
      <c r="QW73" s="38"/>
      <c r="QX73" s="38"/>
      <c r="QY73" s="38"/>
      <c r="QZ73" s="38"/>
      <c r="RA73" s="38"/>
      <c r="RB73" s="38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38"/>
      <c r="RO73" s="38"/>
      <c r="RP73" s="38"/>
      <c r="RQ73" s="38"/>
      <c r="RR73" s="38"/>
      <c r="RS73" s="38"/>
      <c r="RT73" s="38"/>
      <c r="RU73" s="38"/>
      <c r="RV73" s="38"/>
      <c r="RW73" s="38"/>
      <c r="RX73" s="38"/>
      <c r="RY73" s="38"/>
      <c r="RZ73" s="38"/>
      <c r="SA73" s="38"/>
      <c r="SB73" s="38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38"/>
      <c r="SO73" s="38"/>
      <c r="SP73" s="38"/>
      <c r="SQ73" s="38"/>
      <c r="SR73" s="38"/>
      <c r="SS73" s="38"/>
      <c r="ST73" s="38"/>
      <c r="SU73" s="38"/>
      <c r="SV73" s="38"/>
      <c r="SW73" s="38"/>
      <c r="SX73" s="38"/>
      <c r="SY73" s="38"/>
      <c r="SZ73" s="38"/>
      <c r="TA73" s="38"/>
      <c r="TB73" s="38"/>
      <c r="TC73" s="38"/>
      <c r="TD73" s="38"/>
      <c r="TE73" s="38"/>
      <c r="TF73" s="38"/>
      <c r="TG73" s="38"/>
      <c r="TH73" s="38"/>
      <c r="TI73" s="38"/>
      <c r="TJ73" s="38"/>
      <c r="TK73" s="38"/>
      <c r="TL73" s="38"/>
      <c r="TM73" s="38"/>
      <c r="TN73" s="38"/>
      <c r="TO73" s="38"/>
      <c r="TP73" s="38"/>
      <c r="TQ73" s="38"/>
      <c r="TR73" s="38"/>
      <c r="TS73" s="38"/>
      <c r="TT73" s="38"/>
      <c r="TU73" s="38"/>
      <c r="TV73" s="38"/>
      <c r="TW73" s="38"/>
      <c r="TX73" s="38"/>
      <c r="TY73" s="38"/>
      <c r="TZ73" s="38"/>
      <c r="UA73" s="38"/>
      <c r="UB73" s="38"/>
      <c r="UC73" s="38"/>
      <c r="UD73" s="38"/>
      <c r="UE73" s="38"/>
      <c r="UF73" s="38"/>
      <c r="UG73" s="38"/>
      <c r="UH73" s="38"/>
      <c r="UI73" s="38"/>
      <c r="UJ73" s="38"/>
      <c r="UK73" s="38"/>
      <c r="UL73" s="38"/>
      <c r="UM73" s="38"/>
      <c r="UN73" s="38"/>
      <c r="UO73" s="38"/>
      <c r="UP73" s="38"/>
      <c r="UQ73" s="38"/>
      <c r="UR73" s="38"/>
      <c r="US73" s="38"/>
      <c r="UT73" s="38"/>
      <c r="UU73" s="38"/>
      <c r="UV73" s="38"/>
      <c r="UW73" s="38"/>
      <c r="UX73" s="38"/>
      <c r="UY73" s="38"/>
      <c r="UZ73" s="38"/>
      <c r="VA73" s="38"/>
      <c r="VB73" s="38"/>
      <c r="VC73" s="38"/>
      <c r="VD73" s="38"/>
      <c r="VE73" s="38"/>
      <c r="VF73" s="38"/>
      <c r="VG73" s="38"/>
      <c r="VH73" s="38"/>
      <c r="VI73" s="38"/>
      <c r="VJ73" s="38"/>
      <c r="VK73" s="38"/>
      <c r="VL73" s="38"/>
      <c r="VM73" s="38"/>
      <c r="VN73" s="38"/>
      <c r="VO73" s="38"/>
      <c r="VP73" s="38"/>
      <c r="VQ73" s="38"/>
      <c r="VR73" s="38"/>
      <c r="VS73" s="38"/>
      <c r="VT73" s="38"/>
      <c r="VU73" s="38"/>
      <c r="VV73" s="38"/>
      <c r="VW73" s="38"/>
      <c r="VX73" s="38"/>
      <c r="VY73" s="38"/>
      <c r="VZ73" s="38"/>
      <c r="WA73" s="38"/>
      <c r="WB73" s="38"/>
      <c r="WC73" s="38"/>
      <c r="WD73" s="38"/>
      <c r="WE73" s="38"/>
      <c r="WF73" s="38"/>
      <c r="WG73" s="38"/>
      <c r="WH73" s="38"/>
      <c r="WI73" s="38"/>
      <c r="WJ73" s="38"/>
      <c r="WK73" s="38"/>
      <c r="WL73" s="38"/>
      <c r="WM73" s="38"/>
      <c r="WN73" s="38"/>
      <c r="WO73" s="38"/>
      <c r="WP73" s="38"/>
      <c r="WQ73" s="38"/>
      <c r="WR73" s="38"/>
      <c r="WS73" s="38"/>
      <c r="WT73" s="38"/>
      <c r="WU73" s="38"/>
      <c r="WV73" s="38"/>
      <c r="WW73" s="38"/>
      <c r="WX73" s="38"/>
      <c r="WY73" s="38"/>
      <c r="WZ73" s="38"/>
      <c r="XA73" s="38"/>
      <c r="XB73" s="38"/>
      <c r="XC73" s="38"/>
      <c r="XD73" s="38"/>
      <c r="XE73" s="38"/>
      <c r="XF73" s="38"/>
      <c r="XG73" s="38"/>
      <c r="XH73" s="38"/>
      <c r="XI73" s="38"/>
      <c r="XJ73" s="38"/>
      <c r="XK73" s="38"/>
      <c r="XL73" s="38"/>
      <c r="XM73" s="38"/>
      <c r="XN73" s="38"/>
      <c r="XO73" s="38"/>
      <c r="XP73" s="38"/>
      <c r="XQ73" s="38"/>
      <c r="XR73" s="38"/>
      <c r="XS73" s="38"/>
      <c r="XT73" s="38"/>
      <c r="XU73" s="38"/>
      <c r="XV73" s="38"/>
      <c r="XW73" s="38"/>
      <c r="XX73" s="38"/>
      <c r="XY73" s="38"/>
      <c r="XZ73" s="38"/>
      <c r="YA73" s="38"/>
      <c r="YB73" s="38"/>
      <c r="YC73" s="38"/>
      <c r="YD73" s="38"/>
      <c r="YE73" s="38"/>
      <c r="YF73" s="38"/>
      <c r="YG73" s="38"/>
      <c r="YH73" s="38"/>
      <c r="YI73" s="38"/>
      <c r="YJ73" s="38"/>
      <c r="YK73" s="38"/>
      <c r="YL73" s="38"/>
      <c r="YM73" s="38"/>
      <c r="YN73" s="38"/>
      <c r="YO73" s="38"/>
      <c r="YP73" s="38"/>
      <c r="YQ73" s="38"/>
      <c r="YR73" s="38"/>
      <c r="YS73" s="38"/>
      <c r="YT73" s="38"/>
      <c r="YU73" s="38"/>
      <c r="YV73" s="38"/>
      <c r="YW73" s="38"/>
      <c r="YX73" s="38"/>
      <c r="YY73" s="38"/>
      <c r="YZ73" s="38"/>
      <c r="ZA73" s="38"/>
      <c r="ZB73" s="38"/>
      <c r="ZC73" s="38"/>
      <c r="ZD73" s="38"/>
      <c r="ZE73" s="38"/>
      <c r="ZF73" s="38"/>
      <c r="ZG73" s="38"/>
      <c r="ZH73" s="38"/>
      <c r="ZI73" s="38"/>
      <c r="ZJ73" s="38"/>
      <c r="ZK73" s="38"/>
      <c r="ZL73" s="38"/>
      <c r="ZM73" s="38"/>
      <c r="ZN73" s="38"/>
      <c r="ZO73" s="38"/>
      <c r="ZP73" s="38"/>
      <c r="ZQ73" s="38"/>
      <c r="ZR73" s="38"/>
      <c r="ZS73" s="38"/>
      <c r="ZT73" s="38"/>
      <c r="ZU73" s="38"/>
      <c r="ZV73" s="38"/>
      <c r="ZW73" s="38"/>
      <c r="ZX73" s="38"/>
      <c r="ZY73" s="38"/>
      <c r="ZZ73" s="38"/>
      <c r="AAA73" s="38"/>
      <c r="AAB73" s="38"/>
      <c r="AAC73" s="38"/>
      <c r="AAD73" s="38"/>
      <c r="AAE73" s="38"/>
      <c r="AAF73" s="38"/>
      <c r="AAG73" s="38"/>
      <c r="AAH73" s="38"/>
      <c r="AAI73" s="38"/>
      <c r="AAJ73" s="38"/>
      <c r="AAK73" s="38"/>
      <c r="AAL73" s="38"/>
      <c r="AAM73" s="38"/>
      <c r="AAN73" s="38"/>
      <c r="AAO73" s="38"/>
      <c r="AAP73" s="38"/>
      <c r="AAQ73" s="38"/>
      <c r="AAR73" s="38"/>
      <c r="AAS73" s="38"/>
      <c r="AAT73" s="38"/>
      <c r="AAU73" s="38"/>
      <c r="AAV73" s="38"/>
      <c r="AAW73" s="38"/>
      <c r="AAX73" s="38"/>
      <c r="AAY73" s="38"/>
      <c r="AAZ73" s="38"/>
      <c r="ABA73" s="38"/>
      <c r="ABB73" s="38"/>
      <c r="ABC73" s="38"/>
      <c r="ABD73" s="38"/>
      <c r="ABE73" s="38"/>
      <c r="ABF73" s="38"/>
      <c r="ABG73" s="38"/>
      <c r="ABH73" s="38"/>
      <c r="ABI73" s="38"/>
      <c r="ABJ73" s="38"/>
      <c r="ABK73" s="38"/>
      <c r="ABL73" s="38"/>
      <c r="ABM73" s="38"/>
      <c r="ABN73" s="38"/>
      <c r="ABO73" s="38"/>
      <c r="ABP73" s="38"/>
      <c r="ABQ73" s="38"/>
      <c r="ABR73" s="38"/>
      <c r="ABS73" s="38"/>
      <c r="ABT73" s="38"/>
      <c r="ABU73" s="38"/>
      <c r="ABV73" s="38"/>
      <c r="ABW73" s="38"/>
      <c r="ABX73" s="38"/>
      <c r="ABY73" s="38"/>
      <c r="ABZ73" s="38"/>
      <c r="ACA73" s="38"/>
      <c r="ACB73" s="38"/>
      <c r="ACC73" s="38"/>
      <c r="ACD73" s="38"/>
      <c r="ACE73" s="38"/>
      <c r="ACF73" s="38"/>
      <c r="ACG73" s="38"/>
      <c r="ACH73" s="38"/>
      <c r="ACI73" s="38"/>
      <c r="ACJ73" s="38"/>
      <c r="ACK73" s="38"/>
      <c r="ACL73" s="38"/>
      <c r="ACM73" s="38"/>
      <c r="ACN73" s="38"/>
      <c r="ACO73" s="38"/>
      <c r="ACP73" s="38"/>
      <c r="ACQ73" s="38"/>
      <c r="ACR73" s="38"/>
      <c r="ACS73" s="38"/>
      <c r="ACT73" s="38"/>
      <c r="ACU73" s="38"/>
      <c r="ACV73" s="38"/>
      <c r="ACW73" s="38"/>
      <c r="ACX73" s="38"/>
      <c r="ACY73" s="38"/>
      <c r="ACZ73" s="38"/>
      <c r="ADA73" s="38"/>
      <c r="ADB73" s="38"/>
      <c r="ADC73" s="38"/>
      <c r="ADD73" s="38"/>
      <c r="ADE73" s="38"/>
      <c r="ADF73" s="38"/>
      <c r="ADG73" s="38"/>
      <c r="ADH73" s="38"/>
      <c r="ADI73" s="38"/>
      <c r="ADJ73" s="38"/>
      <c r="ADK73" s="38"/>
      <c r="ADL73" s="38"/>
      <c r="ADM73" s="38"/>
      <c r="ADN73" s="38"/>
      <c r="ADO73" s="38"/>
      <c r="ADP73" s="38"/>
      <c r="ADQ73" s="38"/>
      <c r="ADR73" s="38"/>
      <c r="ADS73" s="38"/>
      <c r="ADT73" s="38"/>
      <c r="ADU73" s="38"/>
      <c r="ADV73" s="38"/>
      <c r="ADW73" s="38"/>
      <c r="ADX73" s="38"/>
      <c r="ADY73" s="38"/>
      <c r="ADZ73" s="38"/>
      <c r="AEA73" s="38"/>
      <c r="AEB73" s="38"/>
      <c r="AEC73" s="38"/>
      <c r="AED73" s="38"/>
      <c r="AEE73" s="38"/>
      <c r="AEF73" s="38"/>
      <c r="AEG73" s="38"/>
      <c r="AEH73" s="38"/>
      <c r="AEI73" s="38"/>
      <c r="AEJ73" s="38"/>
      <c r="AEK73" s="38"/>
      <c r="AEL73" s="38"/>
      <c r="AEM73" s="38"/>
      <c r="AEN73" s="38"/>
      <c r="AEO73" s="38"/>
      <c r="AEP73" s="38"/>
      <c r="AEQ73" s="38"/>
      <c r="AER73" s="38"/>
      <c r="AES73" s="38"/>
      <c r="AET73" s="38"/>
      <c r="AEU73" s="38"/>
      <c r="AEV73" s="38"/>
      <c r="AEW73" s="38"/>
      <c r="AEX73" s="38"/>
      <c r="AEY73" s="38"/>
      <c r="AEZ73" s="38"/>
      <c r="AFA73" s="38"/>
      <c r="AFB73" s="38"/>
      <c r="AFC73" s="38"/>
      <c r="AFD73" s="38"/>
      <c r="AFE73" s="38"/>
      <c r="AFF73" s="38"/>
      <c r="AFG73" s="38"/>
      <c r="AFH73" s="38"/>
      <c r="AFI73" s="38"/>
      <c r="AFJ73" s="38"/>
      <c r="AFK73" s="38"/>
      <c r="AFL73" s="38"/>
      <c r="AFM73" s="38"/>
      <c r="AFN73" s="38"/>
      <c r="AFO73" s="38"/>
      <c r="AFP73" s="38"/>
      <c r="AFQ73" s="38"/>
      <c r="AFR73" s="38"/>
      <c r="AFS73" s="38"/>
      <c r="AFT73" s="38"/>
      <c r="AFU73" s="38"/>
      <c r="AFV73" s="38"/>
      <c r="AFW73" s="38"/>
      <c r="AFX73" s="38"/>
      <c r="AFY73" s="38"/>
      <c r="AFZ73" s="38"/>
      <c r="AGA73" s="38"/>
      <c r="AGB73" s="38"/>
      <c r="AGC73" s="38"/>
      <c r="AGD73" s="38"/>
      <c r="AGE73" s="38"/>
      <c r="AGF73" s="38"/>
      <c r="AGG73" s="38"/>
      <c r="AGH73" s="38"/>
      <c r="AGI73" s="38"/>
      <c r="AGJ73" s="38"/>
      <c r="AGK73" s="38"/>
      <c r="AGL73" s="38"/>
      <c r="AGM73" s="38"/>
      <c r="AGN73" s="38"/>
      <c r="AGO73" s="38"/>
      <c r="AGP73" s="38"/>
      <c r="AGQ73" s="38"/>
      <c r="AGR73" s="38"/>
      <c r="AGS73" s="38"/>
      <c r="AGT73" s="38"/>
      <c r="AGU73" s="38"/>
      <c r="AGV73" s="38"/>
      <c r="AGW73" s="38"/>
      <c r="AGX73" s="38"/>
      <c r="AGY73" s="38"/>
      <c r="AGZ73" s="38"/>
      <c r="AHA73" s="38"/>
      <c r="AHB73" s="38"/>
      <c r="AHC73" s="38"/>
      <c r="AHD73" s="38"/>
      <c r="AHE73" s="38"/>
      <c r="AHF73" s="38"/>
      <c r="AHG73" s="38"/>
      <c r="AHH73" s="38"/>
      <c r="AHI73" s="38"/>
      <c r="AHJ73" s="38"/>
      <c r="AHK73" s="38"/>
      <c r="AHL73" s="38"/>
      <c r="AHM73" s="38"/>
      <c r="AHN73" s="38"/>
      <c r="AHO73" s="38"/>
      <c r="AHP73" s="38"/>
      <c r="AHQ73" s="38"/>
      <c r="AHR73" s="38"/>
      <c r="AHS73" s="38"/>
      <c r="AHT73" s="38"/>
      <c r="AHU73" s="38"/>
      <c r="AHV73" s="38"/>
    </row>
    <row r="74" spans="1:906" s="27" customFormat="1" x14ac:dyDescent="0.25">
      <c r="A74" s="84">
        <v>69</v>
      </c>
      <c r="B74" s="103" t="s">
        <v>116</v>
      </c>
      <c r="C74" s="104"/>
      <c r="D74" s="104" t="s">
        <v>40</v>
      </c>
      <c r="E74" s="128">
        <v>8.25</v>
      </c>
      <c r="F74" s="128">
        <v>6.95</v>
      </c>
      <c r="G74" s="128">
        <v>6</v>
      </c>
      <c r="H74" s="129">
        <v>7.25</v>
      </c>
      <c r="I74" s="37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</row>
    <row r="75" spans="1:906" s="27" customFormat="1" x14ac:dyDescent="0.25">
      <c r="A75" s="84">
        <v>70</v>
      </c>
      <c r="B75" s="103" t="s">
        <v>117</v>
      </c>
      <c r="C75" s="104" t="s">
        <v>118</v>
      </c>
      <c r="D75" s="104" t="s">
        <v>15</v>
      </c>
      <c r="E75" s="128">
        <v>3.9</v>
      </c>
      <c r="F75" s="128">
        <v>3.99</v>
      </c>
      <c r="G75" s="128">
        <v>3.75</v>
      </c>
      <c r="H75" s="129"/>
      <c r="I75" s="37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  <c r="IN75" s="38"/>
      <c r="IO75" s="38"/>
      <c r="IP75" s="38"/>
      <c r="IQ75" s="38"/>
      <c r="IR75" s="38"/>
      <c r="IS75" s="38"/>
      <c r="IT75" s="38"/>
      <c r="IU75" s="38"/>
      <c r="IV75" s="38"/>
      <c r="IW75" s="38"/>
      <c r="IX75" s="38"/>
      <c r="IY75" s="38"/>
      <c r="IZ75" s="38"/>
      <c r="JA75" s="38"/>
      <c r="JB75" s="38"/>
      <c r="JC75" s="38"/>
      <c r="JD75" s="38"/>
      <c r="JE75" s="38"/>
      <c r="JF75" s="38"/>
      <c r="JG75" s="38"/>
      <c r="JH75" s="38"/>
      <c r="JI75" s="38"/>
      <c r="JJ75" s="38"/>
      <c r="JK75" s="38"/>
      <c r="JL75" s="38"/>
      <c r="JM75" s="38"/>
      <c r="JN75" s="38"/>
      <c r="JO75" s="38"/>
      <c r="JP75" s="38"/>
      <c r="JQ75" s="38"/>
      <c r="JR75" s="38"/>
      <c r="JS75" s="38"/>
      <c r="JT75" s="38"/>
      <c r="JU75" s="38"/>
      <c r="JV75" s="38"/>
      <c r="JW75" s="38"/>
      <c r="JX75" s="38"/>
      <c r="JY75" s="38"/>
      <c r="JZ75" s="38"/>
      <c r="KA75" s="38"/>
      <c r="KB75" s="38"/>
      <c r="KC75" s="38"/>
      <c r="KD75" s="38"/>
      <c r="KE75" s="38"/>
      <c r="KF75" s="38"/>
      <c r="KG75" s="38"/>
      <c r="KH75" s="38"/>
      <c r="KI75" s="38"/>
      <c r="KJ75" s="38"/>
      <c r="KK75" s="38"/>
      <c r="KL75" s="38"/>
      <c r="KM75" s="38"/>
      <c r="KN75" s="38"/>
      <c r="KO75" s="38"/>
      <c r="KP75" s="38"/>
      <c r="KQ75" s="38"/>
      <c r="KR75" s="38"/>
      <c r="KS75" s="38"/>
      <c r="KT75" s="38"/>
      <c r="KU75" s="38"/>
      <c r="KV75" s="38"/>
      <c r="KW75" s="38"/>
      <c r="KX75" s="38"/>
      <c r="KY75" s="38"/>
      <c r="KZ75" s="38"/>
      <c r="LA75" s="38"/>
      <c r="LB75" s="38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38"/>
      <c r="LT75" s="38"/>
      <c r="LU75" s="38"/>
      <c r="LV75" s="38"/>
      <c r="LW75" s="38"/>
      <c r="LX75" s="38"/>
      <c r="LY75" s="38"/>
      <c r="LZ75" s="38"/>
      <c r="MA75" s="38"/>
      <c r="MB75" s="38"/>
      <c r="MC75" s="38"/>
      <c r="MD75" s="38"/>
      <c r="ME75" s="38"/>
      <c r="MF75" s="38"/>
      <c r="MG75" s="38"/>
      <c r="MH75" s="38"/>
      <c r="MI75" s="38"/>
      <c r="MJ75" s="38"/>
      <c r="MK75" s="38"/>
      <c r="ML75" s="38"/>
      <c r="MM75" s="38"/>
      <c r="MN75" s="38"/>
      <c r="MO75" s="38"/>
      <c r="MP75" s="38"/>
      <c r="MQ75" s="38"/>
      <c r="MR75" s="38"/>
      <c r="MS75" s="38"/>
      <c r="MT75" s="38"/>
      <c r="MU75" s="38"/>
      <c r="MV75" s="38"/>
      <c r="MW75" s="38"/>
      <c r="MX75" s="38"/>
      <c r="MY75" s="38"/>
      <c r="MZ75" s="38"/>
      <c r="NA75" s="38"/>
      <c r="NB75" s="38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38"/>
      <c r="NT75" s="38"/>
      <c r="NU75" s="38"/>
      <c r="NV75" s="38"/>
      <c r="NW75" s="38"/>
      <c r="NX75" s="38"/>
      <c r="NY75" s="38"/>
      <c r="NZ75" s="38"/>
      <c r="OA75" s="38"/>
      <c r="OB75" s="38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38"/>
      <c r="OO75" s="38"/>
      <c r="OP75" s="38"/>
      <c r="OQ75" s="38"/>
      <c r="OR75" s="38"/>
      <c r="OS75" s="38"/>
      <c r="OT75" s="38"/>
      <c r="OU75" s="38"/>
      <c r="OV75" s="38"/>
      <c r="OW75" s="38"/>
      <c r="OX75" s="38"/>
      <c r="OY75" s="38"/>
      <c r="OZ75" s="38"/>
      <c r="PA75" s="38"/>
      <c r="PB75" s="38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38"/>
      <c r="PO75" s="38"/>
      <c r="PP75" s="38"/>
      <c r="PQ75" s="38"/>
      <c r="PR75" s="38"/>
      <c r="PS75" s="38"/>
      <c r="PT75" s="38"/>
      <c r="PU75" s="38"/>
      <c r="PV75" s="38"/>
      <c r="PW75" s="38"/>
      <c r="PX75" s="38"/>
      <c r="PY75" s="38"/>
      <c r="PZ75" s="38"/>
      <c r="QA75" s="38"/>
      <c r="QB75" s="38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38"/>
      <c r="QO75" s="38"/>
      <c r="QP75" s="38"/>
      <c r="QQ75" s="38"/>
      <c r="QR75" s="38"/>
      <c r="QS75" s="38"/>
      <c r="QT75" s="38"/>
      <c r="QU75" s="38"/>
      <c r="QV75" s="38"/>
      <c r="QW75" s="38"/>
      <c r="QX75" s="38"/>
      <c r="QY75" s="38"/>
      <c r="QZ75" s="38"/>
      <c r="RA75" s="38"/>
      <c r="RB75" s="38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38"/>
      <c r="RO75" s="38"/>
      <c r="RP75" s="38"/>
      <c r="RQ75" s="38"/>
      <c r="RR75" s="38"/>
      <c r="RS75" s="38"/>
      <c r="RT75" s="38"/>
      <c r="RU75" s="38"/>
      <c r="RV75" s="38"/>
      <c r="RW75" s="38"/>
      <c r="RX75" s="38"/>
      <c r="RY75" s="38"/>
      <c r="RZ75" s="38"/>
      <c r="SA75" s="38"/>
      <c r="SB75" s="38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38"/>
      <c r="SO75" s="38"/>
      <c r="SP75" s="38"/>
      <c r="SQ75" s="38"/>
      <c r="SR75" s="38"/>
      <c r="SS75" s="38"/>
      <c r="ST75" s="38"/>
      <c r="SU75" s="38"/>
      <c r="SV75" s="38"/>
      <c r="SW75" s="38"/>
      <c r="SX75" s="38"/>
      <c r="SY75" s="38"/>
      <c r="SZ75" s="38"/>
      <c r="TA75" s="38"/>
      <c r="TB75" s="38"/>
      <c r="TC75" s="38"/>
      <c r="TD75" s="38"/>
      <c r="TE75" s="38"/>
      <c r="TF75" s="38"/>
      <c r="TG75" s="38"/>
      <c r="TH75" s="38"/>
      <c r="TI75" s="38"/>
      <c r="TJ75" s="38"/>
      <c r="TK75" s="38"/>
      <c r="TL75" s="38"/>
      <c r="TM75" s="38"/>
      <c r="TN75" s="38"/>
      <c r="TO75" s="38"/>
      <c r="TP75" s="38"/>
      <c r="TQ75" s="38"/>
      <c r="TR75" s="38"/>
      <c r="TS75" s="38"/>
      <c r="TT75" s="38"/>
      <c r="TU75" s="38"/>
      <c r="TV75" s="38"/>
      <c r="TW75" s="38"/>
      <c r="TX75" s="38"/>
      <c r="TY75" s="38"/>
      <c r="TZ75" s="38"/>
      <c r="UA75" s="38"/>
      <c r="UB75" s="38"/>
      <c r="UC75" s="38"/>
      <c r="UD75" s="38"/>
      <c r="UE75" s="38"/>
      <c r="UF75" s="38"/>
      <c r="UG75" s="38"/>
      <c r="UH75" s="38"/>
      <c r="UI75" s="38"/>
      <c r="UJ75" s="38"/>
      <c r="UK75" s="38"/>
      <c r="UL75" s="38"/>
      <c r="UM75" s="38"/>
      <c r="UN75" s="38"/>
      <c r="UO75" s="38"/>
      <c r="UP75" s="38"/>
      <c r="UQ75" s="38"/>
      <c r="UR75" s="38"/>
      <c r="US75" s="38"/>
      <c r="UT75" s="38"/>
      <c r="UU75" s="38"/>
      <c r="UV75" s="38"/>
      <c r="UW75" s="38"/>
      <c r="UX75" s="38"/>
      <c r="UY75" s="38"/>
      <c r="UZ75" s="38"/>
      <c r="VA75" s="38"/>
      <c r="VB75" s="38"/>
      <c r="VC75" s="38"/>
      <c r="VD75" s="38"/>
      <c r="VE75" s="38"/>
      <c r="VF75" s="38"/>
      <c r="VG75" s="38"/>
      <c r="VH75" s="38"/>
      <c r="VI75" s="38"/>
      <c r="VJ75" s="38"/>
      <c r="VK75" s="38"/>
      <c r="VL75" s="38"/>
      <c r="VM75" s="38"/>
      <c r="VN75" s="38"/>
      <c r="VO75" s="38"/>
      <c r="VP75" s="38"/>
      <c r="VQ75" s="38"/>
      <c r="VR75" s="38"/>
      <c r="VS75" s="38"/>
      <c r="VT75" s="38"/>
      <c r="VU75" s="38"/>
      <c r="VV75" s="38"/>
      <c r="VW75" s="38"/>
      <c r="VX75" s="38"/>
      <c r="VY75" s="38"/>
      <c r="VZ75" s="38"/>
      <c r="WA75" s="38"/>
      <c r="WB75" s="38"/>
      <c r="WC75" s="38"/>
      <c r="WD75" s="38"/>
      <c r="WE75" s="38"/>
      <c r="WF75" s="38"/>
      <c r="WG75" s="38"/>
      <c r="WH75" s="38"/>
      <c r="WI75" s="38"/>
      <c r="WJ75" s="38"/>
      <c r="WK75" s="38"/>
      <c r="WL75" s="38"/>
      <c r="WM75" s="38"/>
      <c r="WN75" s="38"/>
      <c r="WO75" s="38"/>
      <c r="WP75" s="38"/>
      <c r="WQ75" s="38"/>
      <c r="WR75" s="38"/>
      <c r="WS75" s="38"/>
      <c r="WT75" s="38"/>
      <c r="WU75" s="38"/>
      <c r="WV75" s="38"/>
      <c r="WW75" s="38"/>
      <c r="WX75" s="38"/>
      <c r="WY75" s="38"/>
      <c r="WZ75" s="38"/>
      <c r="XA75" s="38"/>
      <c r="XB75" s="38"/>
      <c r="XC75" s="38"/>
      <c r="XD75" s="38"/>
      <c r="XE75" s="38"/>
      <c r="XF75" s="38"/>
      <c r="XG75" s="38"/>
      <c r="XH75" s="38"/>
      <c r="XI75" s="38"/>
      <c r="XJ75" s="38"/>
      <c r="XK75" s="38"/>
      <c r="XL75" s="38"/>
      <c r="XM75" s="38"/>
      <c r="XN75" s="38"/>
      <c r="XO75" s="38"/>
      <c r="XP75" s="38"/>
      <c r="XQ75" s="38"/>
      <c r="XR75" s="38"/>
      <c r="XS75" s="38"/>
      <c r="XT75" s="38"/>
      <c r="XU75" s="38"/>
      <c r="XV75" s="38"/>
      <c r="XW75" s="38"/>
      <c r="XX75" s="38"/>
      <c r="XY75" s="38"/>
      <c r="XZ75" s="38"/>
      <c r="YA75" s="38"/>
      <c r="YB75" s="38"/>
      <c r="YC75" s="38"/>
      <c r="YD75" s="38"/>
      <c r="YE75" s="38"/>
      <c r="YF75" s="38"/>
      <c r="YG75" s="38"/>
      <c r="YH75" s="38"/>
      <c r="YI75" s="38"/>
      <c r="YJ75" s="38"/>
      <c r="YK75" s="38"/>
      <c r="YL75" s="38"/>
      <c r="YM75" s="38"/>
      <c r="YN75" s="38"/>
      <c r="YO75" s="38"/>
      <c r="YP75" s="38"/>
      <c r="YQ75" s="38"/>
      <c r="YR75" s="38"/>
      <c r="YS75" s="38"/>
      <c r="YT75" s="38"/>
      <c r="YU75" s="38"/>
      <c r="YV75" s="38"/>
      <c r="YW75" s="38"/>
      <c r="YX75" s="38"/>
      <c r="YY75" s="38"/>
      <c r="YZ75" s="38"/>
      <c r="ZA75" s="38"/>
      <c r="ZB75" s="38"/>
      <c r="ZC75" s="38"/>
      <c r="ZD75" s="38"/>
      <c r="ZE75" s="38"/>
      <c r="ZF75" s="38"/>
      <c r="ZG75" s="38"/>
      <c r="ZH75" s="38"/>
      <c r="ZI75" s="38"/>
      <c r="ZJ75" s="38"/>
      <c r="ZK75" s="38"/>
      <c r="ZL75" s="38"/>
      <c r="ZM75" s="38"/>
      <c r="ZN75" s="38"/>
      <c r="ZO75" s="38"/>
      <c r="ZP75" s="38"/>
      <c r="ZQ75" s="38"/>
      <c r="ZR75" s="38"/>
      <c r="ZS75" s="38"/>
      <c r="ZT75" s="38"/>
      <c r="ZU75" s="38"/>
      <c r="ZV75" s="38"/>
      <c r="ZW75" s="38"/>
      <c r="ZX75" s="38"/>
      <c r="ZY75" s="38"/>
      <c r="ZZ75" s="38"/>
      <c r="AAA75" s="38"/>
      <c r="AAB75" s="38"/>
      <c r="AAC75" s="38"/>
      <c r="AAD75" s="38"/>
      <c r="AAE75" s="38"/>
      <c r="AAF75" s="38"/>
      <c r="AAG75" s="38"/>
      <c r="AAH75" s="38"/>
      <c r="AAI75" s="38"/>
      <c r="AAJ75" s="38"/>
      <c r="AAK75" s="38"/>
      <c r="AAL75" s="38"/>
      <c r="AAM75" s="38"/>
      <c r="AAN75" s="38"/>
      <c r="AAO75" s="38"/>
      <c r="AAP75" s="38"/>
      <c r="AAQ75" s="38"/>
      <c r="AAR75" s="38"/>
      <c r="AAS75" s="38"/>
      <c r="AAT75" s="38"/>
      <c r="AAU75" s="38"/>
      <c r="AAV75" s="38"/>
      <c r="AAW75" s="38"/>
      <c r="AAX75" s="38"/>
      <c r="AAY75" s="38"/>
      <c r="AAZ75" s="38"/>
      <c r="ABA75" s="38"/>
      <c r="ABB75" s="38"/>
      <c r="ABC75" s="38"/>
      <c r="ABD75" s="38"/>
      <c r="ABE75" s="38"/>
      <c r="ABF75" s="38"/>
      <c r="ABG75" s="38"/>
      <c r="ABH75" s="38"/>
      <c r="ABI75" s="38"/>
      <c r="ABJ75" s="38"/>
      <c r="ABK75" s="38"/>
      <c r="ABL75" s="38"/>
      <c r="ABM75" s="38"/>
      <c r="ABN75" s="38"/>
      <c r="ABO75" s="38"/>
      <c r="ABP75" s="38"/>
      <c r="ABQ75" s="38"/>
      <c r="ABR75" s="38"/>
      <c r="ABS75" s="38"/>
      <c r="ABT75" s="38"/>
      <c r="ABU75" s="38"/>
      <c r="ABV75" s="38"/>
      <c r="ABW75" s="38"/>
      <c r="ABX75" s="38"/>
      <c r="ABY75" s="38"/>
      <c r="ABZ75" s="38"/>
      <c r="ACA75" s="38"/>
      <c r="ACB75" s="38"/>
      <c r="ACC75" s="38"/>
      <c r="ACD75" s="38"/>
      <c r="ACE75" s="38"/>
      <c r="ACF75" s="38"/>
      <c r="ACG75" s="38"/>
      <c r="ACH75" s="38"/>
      <c r="ACI75" s="38"/>
      <c r="ACJ75" s="38"/>
      <c r="ACK75" s="38"/>
      <c r="ACL75" s="38"/>
      <c r="ACM75" s="38"/>
      <c r="ACN75" s="38"/>
      <c r="ACO75" s="38"/>
      <c r="ACP75" s="38"/>
      <c r="ACQ75" s="38"/>
      <c r="ACR75" s="38"/>
      <c r="ACS75" s="38"/>
      <c r="ACT75" s="38"/>
      <c r="ACU75" s="38"/>
      <c r="ACV75" s="38"/>
      <c r="ACW75" s="38"/>
      <c r="ACX75" s="38"/>
      <c r="ACY75" s="38"/>
      <c r="ACZ75" s="38"/>
      <c r="ADA75" s="38"/>
      <c r="ADB75" s="38"/>
      <c r="ADC75" s="38"/>
      <c r="ADD75" s="38"/>
      <c r="ADE75" s="38"/>
      <c r="ADF75" s="38"/>
      <c r="ADG75" s="38"/>
      <c r="ADH75" s="38"/>
      <c r="ADI75" s="38"/>
      <c r="ADJ75" s="38"/>
      <c r="ADK75" s="38"/>
      <c r="ADL75" s="38"/>
      <c r="ADM75" s="38"/>
      <c r="ADN75" s="38"/>
      <c r="ADO75" s="38"/>
      <c r="ADP75" s="38"/>
      <c r="ADQ75" s="38"/>
      <c r="ADR75" s="38"/>
      <c r="ADS75" s="38"/>
      <c r="ADT75" s="38"/>
      <c r="ADU75" s="38"/>
      <c r="ADV75" s="38"/>
      <c r="ADW75" s="38"/>
      <c r="ADX75" s="38"/>
      <c r="ADY75" s="38"/>
      <c r="ADZ75" s="38"/>
      <c r="AEA75" s="38"/>
      <c r="AEB75" s="38"/>
      <c r="AEC75" s="38"/>
      <c r="AED75" s="38"/>
      <c r="AEE75" s="38"/>
      <c r="AEF75" s="38"/>
      <c r="AEG75" s="38"/>
      <c r="AEH75" s="38"/>
      <c r="AEI75" s="38"/>
      <c r="AEJ75" s="38"/>
      <c r="AEK75" s="38"/>
      <c r="AEL75" s="38"/>
      <c r="AEM75" s="38"/>
      <c r="AEN75" s="38"/>
      <c r="AEO75" s="38"/>
      <c r="AEP75" s="38"/>
      <c r="AEQ75" s="38"/>
      <c r="AER75" s="38"/>
      <c r="AES75" s="38"/>
      <c r="AET75" s="38"/>
      <c r="AEU75" s="38"/>
      <c r="AEV75" s="38"/>
      <c r="AEW75" s="38"/>
      <c r="AEX75" s="38"/>
      <c r="AEY75" s="38"/>
      <c r="AEZ75" s="38"/>
      <c r="AFA75" s="38"/>
      <c r="AFB75" s="38"/>
      <c r="AFC75" s="38"/>
      <c r="AFD75" s="38"/>
      <c r="AFE75" s="38"/>
      <c r="AFF75" s="38"/>
      <c r="AFG75" s="38"/>
      <c r="AFH75" s="38"/>
      <c r="AFI75" s="38"/>
      <c r="AFJ75" s="38"/>
      <c r="AFK75" s="38"/>
      <c r="AFL75" s="38"/>
      <c r="AFM75" s="38"/>
      <c r="AFN75" s="38"/>
      <c r="AFO75" s="38"/>
      <c r="AFP75" s="38"/>
      <c r="AFQ75" s="38"/>
      <c r="AFR75" s="38"/>
      <c r="AFS75" s="38"/>
      <c r="AFT75" s="38"/>
      <c r="AFU75" s="38"/>
      <c r="AFV75" s="38"/>
      <c r="AFW75" s="38"/>
      <c r="AFX75" s="38"/>
      <c r="AFY75" s="38"/>
      <c r="AFZ75" s="38"/>
      <c r="AGA75" s="38"/>
      <c r="AGB75" s="38"/>
      <c r="AGC75" s="38"/>
      <c r="AGD75" s="38"/>
      <c r="AGE75" s="38"/>
      <c r="AGF75" s="38"/>
      <c r="AGG75" s="38"/>
      <c r="AGH75" s="38"/>
      <c r="AGI75" s="38"/>
      <c r="AGJ75" s="38"/>
      <c r="AGK75" s="38"/>
      <c r="AGL75" s="38"/>
      <c r="AGM75" s="38"/>
      <c r="AGN75" s="38"/>
      <c r="AGO75" s="38"/>
      <c r="AGP75" s="38"/>
      <c r="AGQ75" s="38"/>
      <c r="AGR75" s="38"/>
      <c r="AGS75" s="38"/>
      <c r="AGT75" s="38"/>
      <c r="AGU75" s="38"/>
      <c r="AGV75" s="38"/>
      <c r="AGW75" s="38"/>
      <c r="AGX75" s="38"/>
      <c r="AGY75" s="38"/>
      <c r="AGZ75" s="38"/>
      <c r="AHA75" s="38"/>
      <c r="AHB75" s="38"/>
      <c r="AHC75" s="38"/>
      <c r="AHD75" s="38"/>
      <c r="AHE75" s="38"/>
      <c r="AHF75" s="38"/>
      <c r="AHG75" s="38"/>
      <c r="AHH75" s="38"/>
      <c r="AHI75" s="38"/>
      <c r="AHJ75" s="38"/>
      <c r="AHK75" s="38"/>
      <c r="AHL75" s="38"/>
      <c r="AHM75" s="38"/>
      <c r="AHN75" s="38"/>
      <c r="AHO75" s="38"/>
      <c r="AHP75" s="38"/>
      <c r="AHQ75" s="38"/>
      <c r="AHR75" s="38"/>
      <c r="AHS75" s="38"/>
      <c r="AHT75" s="38"/>
      <c r="AHU75" s="38"/>
      <c r="AHV75" s="38"/>
    </row>
    <row r="76" spans="1:906" s="27" customFormat="1" x14ac:dyDescent="0.25">
      <c r="A76" s="84">
        <v>71</v>
      </c>
      <c r="B76" s="103" t="s">
        <v>119</v>
      </c>
      <c r="C76" s="104" t="s">
        <v>120</v>
      </c>
      <c r="D76" s="104" t="s">
        <v>81</v>
      </c>
      <c r="E76" s="128">
        <v>18.95</v>
      </c>
      <c r="F76" s="128">
        <v>18.95</v>
      </c>
      <c r="G76" s="128"/>
      <c r="H76" s="129">
        <v>18.95</v>
      </c>
      <c r="I76" s="3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8"/>
      <c r="IC76" s="38"/>
      <c r="ID76" s="38"/>
      <c r="IE76" s="38"/>
      <c r="IF76" s="38"/>
      <c r="IG76" s="38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38"/>
      <c r="IT76" s="38"/>
      <c r="IU76" s="38"/>
      <c r="IV76" s="38"/>
      <c r="IW76" s="38"/>
      <c r="IX76" s="38"/>
      <c r="IY76" s="38"/>
      <c r="IZ76" s="38"/>
      <c r="JA76" s="38"/>
      <c r="JB76" s="38"/>
      <c r="JC76" s="38"/>
      <c r="JD76" s="38"/>
      <c r="JE76" s="38"/>
      <c r="JF76" s="38"/>
      <c r="JG76" s="38"/>
      <c r="JH76" s="38"/>
      <c r="JI76" s="38"/>
      <c r="JJ76" s="38"/>
      <c r="JK76" s="38"/>
      <c r="JL76" s="38"/>
      <c r="JM76" s="38"/>
      <c r="JN76" s="38"/>
      <c r="JO76" s="38"/>
      <c r="JP76" s="38"/>
      <c r="JQ76" s="38"/>
      <c r="JR76" s="38"/>
      <c r="JS76" s="38"/>
      <c r="JT76" s="38"/>
      <c r="JU76" s="38"/>
      <c r="JV76" s="38"/>
      <c r="JW76" s="38"/>
      <c r="JX76" s="38"/>
      <c r="JY76" s="38"/>
      <c r="JZ76" s="38"/>
      <c r="KA76" s="38"/>
      <c r="KB76" s="38"/>
      <c r="KC76" s="38"/>
      <c r="KD76" s="38"/>
      <c r="KE76" s="38"/>
      <c r="KF76" s="38"/>
      <c r="KG76" s="38"/>
      <c r="KH76" s="38"/>
      <c r="KI76" s="38"/>
      <c r="KJ76" s="38"/>
      <c r="KK76" s="38"/>
      <c r="KL76" s="38"/>
      <c r="KM76" s="38"/>
      <c r="KN76" s="38"/>
      <c r="KO76" s="38"/>
      <c r="KP76" s="38"/>
      <c r="KQ76" s="38"/>
      <c r="KR76" s="38"/>
      <c r="KS76" s="38"/>
      <c r="KT76" s="38"/>
      <c r="KU76" s="38"/>
      <c r="KV76" s="38"/>
      <c r="KW76" s="38"/>
      <c r="KX76" s="38"/>
      <c r="KY76" s="38"/>
      <c r="KZ76" s="38"/>
      <c r="LA76" s="38"/>
      <c r="LB76" s="38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38"/>
      <c r="LT76" s="38"/>
      <c r="LU76" s="38"/>
      <c r="LV76" s="38"/>
      <c r="LW76" s="38"/>
      <c r="LX76" s="38"/>
      <c r="LY76" s="38"/>
      <c r="LZ76" s="38"/>
      <c r="MA76" s="38"/>
      <c r="MB76" s="38"/>
      <c r="MC76" s="38"/>
      <c r="MD76" s="38"/>
      <c r="ME76" s="38"/>
      <c r="MF76" s="38"/>
      <c r="MG76" s="38"/>
      <c r="MH76" s="38"/>
      <c r="MI76" s="38"/>
      <c r="MJ76" s="38"/>
      <c r="MK76" s="38"/>
      <c r="ML76" s="38"/>
      <c r="MM76" s="38"/>
      <c r="MN76" s="38"/>
      <c r="MO76" s="38"/>
      <c r="MP76" s="38"/>
      <c r="MQ76" s="38"/>
      <c r="MR76" s="38"/>
      <c r="MS76" s="38"/>
      <c r="MT76" s="38"/>
      <c r="MU76" s="38"/>
      <c r="MV76" s="38"/>
      <c r="MW76" s="38"/>
      <c r="MX76" s="38"/>
      <c r="MY76" s="38"/>
      <c r="MZ76" s="38"/>
      <c r="NA76" s="38"/>
      <c r="NB76" s="38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38"/>
      <c r="NT76" s="38"/>
      <c r="NU76" s="38"/>
      <c r="NV76" s="38"/>
      <c r="NW76" s="38"/>
      <c r="NX76" s="38"/>
      <c r="NY76" s="38"/>
      <c r="NZ76" s="38"/>
      <c r="OA76" s="38"/>
      <c r="OB76" s="38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38"/>
      <c r="OO76" s="38"/>
      <c r="OP76" s="38"/>
      <c r="OQ76" s="38"/>
      <c r="OR76" s="38"/>
      <c r="OS76" s="38"/>
      <c r="OT76" s="38"/>
      <c r="OU76" s="38"/>
      <c r="OV76" s="38"/>
      <c r="OW76" s="38"/>
      <c r="OX76" s="38"/>
      <c r="OY76" s="38"/>
      <c r="OZ76" s="38"/>
      <c r="PA76" s="38"/>
      <c r="PB76" s="38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38"/>
      <c r="PO76" s="38"/>
      <c r="PP76" s="38"/>
      <c r="PQ76" s="38"/>
      <c r="PR76" s="38"/>
      <c r="PS76" s="38"/>
      <c r="PT76" s="38"/>
      <c r="PU76" s="38"/>
      <c r="PV76" s="38"/>
      <c r="PW76" s="38"/>
      <c r="PX76" s="38"/>
      <c r="PY76" s="38"/>
      <c r="PZ76" s="38"/>
      <c r="QA76" s="38"/>
      <c r="QB76" s="38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38"/>
      <c r="QO76" s="38"/>
      <c r="QP76" s="38"/>
      <c r="QQ76" s="38"/>
      <c r="QR76" s="38"/>
      <c r="QS76" s="38"/>
      <c r="QT76" s="38"/>
      <c r="QU76" s="38"/>
      <c r="QV76" s="38"/>
      <c r="QW76" s="38"/>
      <c r="QX76" s="38"/>
      <c r="QY76" s="38"/>
      <c r="QZ76" s="38"/>
      <c r="RA76" s="38"/>
      <c r="RB76" s="38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38"/>
      <c r="RO76" s="38"/>
      <c r="RP76" s="38"/>
      <c r="RQ76" s="38"/>
      <c r="RR76" s="38"/>
      <c r="RS76" s="38"/>
      <c r="RT76" s="38"/>
      <c r="RU76" s="38"/>
      <c r="RV76" s="38"/>
      <c r="RW76" s="38"/>
      <c r="RX76" s="38"/>
      <c r="RY76" s="38"/>
      <c r="RZ76" s="38"/>
      <c r="SA76" s="38"/>
      <c r="SB76" s="38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38"/>
      <c r="SO76" s="38"/>
      <c r="SP76" s="38"/>
      <c r="SQ76" s="38"/>
      <c r="SR76" s="38"/>
      <c r="SS76" s="38"/>
      <c r="ST76" s="38"/>
      <c r="SU76" s="38"/>
      <c r="SV76" s="38"/>
      <c r="SW76" s="38"/>
      <c r="SX76" s="38"/>
      <c r="SY76" s="38"/>
      <c r="SZ76" s="38"/>
      <c r="TA76" s="38"/>
      <c r="TB76" s="38"/>
      <c r="TC76" s="38"/>
      <c r="TD76" s="38"/>
      <c r="TE76" s="38"/>
      <c r="TF76" s="38"/>
      <c r="TG76" s="38"/>
      <c r="TH76" s="38"/>
      <c r="TI76" s="38"/>
      <c r="TJ76" s="38"/>
      <c r="TK76" s="38"/>
      <c r="TL76" s="38"/>
      <c r="TM76" s="38"/>
      <c r="TN76" s="38"/>
      <c r="TO76" s="38"/>
      <c r="TP76" s="38"/>
      <c r="TQ76" s="38"/>
      <c r="TR76" s="38"/>
      <c r="TS76" s="38"/>
      <c r="TT76" s="38"/>
      <c r="TU76" s="38"/>
      <c r="TV76" s="38"/>
      <c r="TW76" s="38"/>
      <c r="TX76" s="38"/>
      <c r="TY76" s="38"/>
      <c r="TZ76" s="38"/>
      <c r="UA76" s="38"/>
      <c r="UB76" s="38"/>
      <c r="UC76" s="38"/>
      <c r="UD76" s="38"/>
      <c r="UE76" s="38"/>
      <c r="UF76" s="38"/>
      <c r="UG76" s="38"/>
      <c r="UH76" s="38"/>
      <c r="UI76" s="38"/>
      <c r="UJ76" s="38"/>
      <c r="UK76" s="38"/>
      <c r="UL76" s="38"/>
      <c r="UM76" s="38"/>
      <c r="UN76" s="38"/>
      <c r="UO76" s="38"/>
      <c r="UP76" s="38"/>
      <c r="UQ76" s="38"/>
      <c r="UR76" s="38"/>
      <c r="US76" s="38"/>
      <c r="UT76" s="38"/>
      <c r="UU76" s="38"/>
      <c r="UV76" s="38"/>
      <c r="UW76" s="38"/>
      <c r="UX76" s="38"/>
      <c r="UY76" s="38"/>
      <c r="UZ76" s="38"/>
      <c r="VA76" s="38"/>
      <c r="VB76" s="38"/>
      <c r="VC76" s="38"/>
      <c r="VD76" s="38"/>
      <c r="VE76" s="38"/>
      <c r="VF76" s="38"/>
      <c r="VG76" s="38"/>
      <c r="VH76" s="38"/>
      <c r="VI76" s="38"/>
      <c r="VJ76" s="38"/>
      <c r="VK76" s="38"/>
      <c r="VL76" s="38"/>
      <c r="VM76" s="38"/>
      <c r="VN76" s="38"/>
      <c r="VO76" s="38"/>
      <c r="VP76" s="38"/>
      <c r="VQ76" s="38"/>
      <c r="VR76" s="38"/>
      <c r="VS76" s="38"/>
      <c r="VT76" s="38"/>
      <c r="VU76" s="38"/>
      <c r="VV76" s="38"/>
      <c r="VW76" s="38"/>
      <c r="VX76" s="38"/>
      <c r="VY76" s="38"/>
      <c r="VZ76" s="38"/>
      <c r="WA76" s="38"/>
      <c r="WB76" s="38"/>
      <c r="WC76" s="38"/>
      <c r="WD76" s="38"/>
      <c r="WE76" s="38"/>
      <c r="WF76" s="38"/>
      <c r="WG76" s="38"/>
      <c r="WH76" s="38"/>
      <c r="WI76" s="38"/>
      <c r="WJ76" s="38"/>
      <c r="WK76" s="38"/>
      <c r="WL76" s="38"/>
      <c r="WM76" s="38"/>
      <c r="WN76" s="38"/>
      <c r="WO76" s="38"/>
      <c r="WP76" s="38"/>
      <c r="WQ76" s="38"/>
      <c r="WR76" s="38"/>
      <c r="WS76" s="38"/>
      <c r="WT76" s="38"/>
      <c r="WU76" s="38"/>
      <c r="WV76" s="38"/>
      <c r="WW76" s="38"/>
      <c r="WX76" s="38"/>
      <c r="WY76" s="38"/>
      <c r="WZ76" s="38"/>
      <c r="XA76" s="38"/>
      <c r="XB76" s="38"/>
      <c r="XC76" s="38"/>
      <c r="XD76" s="38"/>
      <c r="XE76" s="38"/>
      <c r="XF76" s="38"/>
      <c r="XG76" s="38"/>
      <c r="XH76" s="38"/>
      <c r="XI76" s="38"/>
      <c r="XJ76" s="38"/>
      <c r="XK76" s="38"/>
      <c r="XL76" s="38"/>
      <c r="XM76" s="38"/>
      <c r="XN76" s="38"/>
      <c r="XO76" s="38"/>
      <c r="XP76" s="38"/>
      <c r="XQ76" s="38"/>
      <c r="XR76" s="38"/>
      <c r="XS76" s="38"/>
      <c r="XT76" s="38"/>
      <c r="XU76" s="38"/>
      <c r="XV76" s="38"/>
      <c r="XW76" s="38"/>
      <c r="XX76" s="38"/>
      <c r="XY76" s="38"/>
      <c r="XZ76" s="38"/>
      <c r="YA76" s="38"/>
      <c r="YB76" s="38"/>
      <c r="YC76" s="38"/>
      <c r="YD76" s="38"/>
      <c r="YE76" s="38"/>
      <c r="YF76" s="38"/>
      <c r="YG76" s="38"/>
      <c r="YH76" s="38"/>
      <c r="YI76" s="38"/>
      <c r="YJ76" s="38"/>
      <c r="YK76" s="38"/>
      <c r="YL76" s="38"/>
      <c r="YM76" s="38"/>
      <c r="YN76" s="38"/>
      <c r="YO76" s="38"/>
      <c r="YP76" s="38"/>
      <c r="YQ76" s="38"/>
      <c r="YR76" s="38"/>
      <c r="YS76" s="38"/>
      <c r="YT76" s="38"/>
      <c r="YU76" s="38"/>
      <c r="YV76" s="38"/>
      <c r="YW76" s="38"/>
      <c r="YX76" s="38"/>
      <c r="YY76" s="38"/>
      <c r="YZ76" s="38"/>
      <c r="ZA76" s="38"/>
      <c r="ZB76" s="38"/>
      <c r="ZC76" s="38"/>
      <c r="ZD76" s="38"/>
      <c r="ZE76" s="38"/>
      <c r="ZF76" s="38"/>
      <c r="ZG76" s="38"/>
      <c r="ZH76" s="38"/>
      <c r="ZI76" s="38"/>
      <c r="ZJ76" s="38"/>
      <c r="ZK76" s="38"/>
      <c r="ZL76" s="38"/>
      <c r="ZM76" s="38"/>
      <c r="ZN76" s="38"/>
      <c r="ZO76" s="38"/>
      <c r="ZP76" s="38"/>
      <c r="ZQ76" s="38"/>
      <c r="ZR76" s="38"/>
      <c r="ZS76" s="38"/>
      <c r="ZT76" s="38"/>
      <c r="ZU76" s="38"/>
      <c r="ZV76" s="38"/>
      <c r="ZW76" s="38"/>
      <c r="ZX76" s="38"/>
      <c r="ZY76" s="38"/>
      <c r="ZZ76" s="38"/>
      <c r="AAA76" s="38"/>
      <c r="AAB76" s="38"/>
      <c r="AAC76" s="38"/>
      <c r="AAD76" s="38"/>
      <c r="AAE76" s="38"/>
      <c r="AAF76" s="38"/>
      <c r="AAG76" s="38"/>
      <c r="AAH76" s="38"/>
      <c r="AAI76" s="38"/>
      <c r="AAJ76" s="38"/>
      <c r="AAK76" s="38"/>
      <c r="AAL76" s="38"/>
      <c r="AAM76" s="38"/>
      <c r="AAN76" s="38"/>
      <c r="AAO76" s="38"/>
      <c r="AAP76" s="38"/>
      <c r="AAQ76" s="38"/>
      <c r="AAR76" s="38"/>
      <c r="AAS76" s="38"/>
      <c r="AAT76" s="38"/>
      <c r="AAU76" s="38"/>
      <c r="AAV76" s="38"/>
      <c r="AAW76" s="38"/>
      <c r="AAX76" s="38"/>
      <c r="AAY76" s="38"/>
      <c r="AAZ76" s="38"/>
      <c r="ABA76" s="38"/>
      <c r="ABB76" s="38"/>
      <c r="ABC76" s="38"/>
      <c r="ABD76" s="38"/>
      <c r="ABE76" s="38"/>
      <c r="ABF76" s="38"/>
      <c r="ABG76" s="38"/>
      <c r="ABH76" s="38"/>
      <c r="ABI76" s="38"/>
      <c r="ABJ76" s="38"/>
      <c r="ABK76" s="38"/>
      <c r="ABL76" s="38"/>
      <c r="ABM76" s="38"/>
      <c r="ABN76" s="38"/>
      <c r="ABO76" s="38"/>
      <c r="ABP76" s="38"/>
      <c r="ABQ76" s="38"/>
      <c r="ABR76" s="38"/>
      <c r="ABS76" s="38"/>
      <c r="ABT76" s="38"/>
      <c r="ABU76" s="38"/>
      <c r="ABV76" s="38"/>
      <c r="ABW76" s="38"/>
      <c r="ABX76" s="38"/>
      <c r="ABY76" s="38"/>
      <c r="ABZ76" s="38"/>
      <c r="ACA76" s="38"/>
      <c r="ACB76" s="38"/>
      <c r="ACC76" s="38"/>
      <c r="ACD76" s="38"/>
      <c r="ACE76" s="38"/>
      <c r="ACF76" s="38"/>
      <c r="ACG76" s="38"/>
      <c r="ACH76" s="38"/>
      <c r="ACI76" s="38"/>
      <c r="ACJ76" s="38"/>
      <c r="ACK76" s="38"/>
      <c r="ACL76" s="38"/>
      <c r="ACM76" s="38"/>
      <c r="ACN76" s="38"/>
      <c r="ACO76" s="38"/>
      <c r="ACP76" s="38"/>
      <c r="ACQ76" s="38"/>
      <c r="ACR76" s="38"/>
      <c r="ACS76" s="38"/>
      <c r="ACT76" s="38"/>
      <c r="ACU76" s="38"/>
      <c r="ACV76" s="38"/>
      <c r="ACW76" s="38"/>
      <c r="ACX76" s="38"/>
      <c r="ACY76" s="38"/>
      <c r="ACZ76" s="38"/>
      <c r="ADA76" s="38"/>
      <c r="ADB76" s="38"/>
      <c r="ADC76" s="38"/>
      <c r="ADD76" s="38"/>
      <c r="ADE76" s="38"/>
      <c r="ADF76" s="38"/>
      <c r="ADG76" s="38"/>
      <c r="ADH76" s="38"/>
      <c r="ADI76" s="38"/>
      <c r="ADJ76" s="38"/>
      <c r="ADK76" s="38"/>
      <c r="ADL76" s="38"/>
      <c r="ADM76" s="38"/>
      <c r="ADN76" s="38"/>
      <c r="ADO76" s="38"/>
      <c r="ADP76" s="38"/>
      <c r="ADQ76" s="38"/>
      <c r="ADR76" s="38"/>
      <c r="ADS76" s="38"/>
      <c r="ADT76" s="38"/>
      <c r="ADU76" s="38"/>
      <c r="ADV76" s="38"/>
      <c r="ADW76" s="38"/>
      <c r="ADX76" s="38"/>
      <c r="ADY76" s="38"/>
      <c r="ADZ76" s="38"/>
      <c r="AEA76" s="38"/>
      <c r="AEB76" s="38"/>
      <c r="AEC76" s="38"/>
      <c r="AED76" s="38"/>
      <c r="AEE76" s="38"/>
      <c r="AEF76" s="38"/>
      <c r="AEG76" s="38"/>
      <c r="AEH76" s="38"/>
      <c r="AEI76" s="38"/>
      <c r="AEJ76" s="38"/>
      <c r="AEK76" s="38"/>
      <c r="AEL76" s="38"/>
      <c r="AEM76" s="38"/>
      <c r="AEN76" s="38"/>
      <c r="AEO76" s="38"/>
      <c r="AEP76" s="38"/>
      <c r="AEQ76" s="38"/>
      <c r="AER76" s="38"/>
      <c r="AES76" s="38"/>
      <c r="AET76" s="38"/>
      <c r="AEU76" s="38"/>
      <c r="AEV76" s="38"/>
      <c r="AEW76" s="38"/>
      <c r="AEX76" s="38"/>
      <c r="AEY76" s="38"/>
      <c r="AEZ76" s="38"/>
      <c r="AFA76" s="38"/>
      <c r="AFB76" s="38"/>
      <c r="AFC76" s="38"/>
      <c r="AFD76" s="38"/>
      <c r="AFE76" s="38"/>
      <c r="AFF76" s="38"/>
      <c r="AFG76" s="38"/>
      <c r="AFH76" s="38"/>
      <c r="AFI76" s="38"/>
      <c r="AFJ76" s="38"/>
      <c r="AFK76" s="38"/>
      <c r="AFL76" s="38"/>
      <c r="AFM76" s="38"/>
      <c r="AFN76" s="38"/>
      <c r="AFO76" s="38"/>
      <c r="AFP76" s="38"/>
      <c r="AFQ76" s="38"/>
      <c r="AFR76" s="38"/>
      <c r="AFS76" s="38"/>
      <c r="AFT76" s="38"/>
      <c r="AFU76" s="38"/>
      <c r="AFV76" s="38"/>
      <c r="AFW76" s="38"/>
      <c r="AFX76" s="38"/>
      <c r="AFY76" s="38"/>
      <c r="AFZ76" s="38"/>
      <c r="AGA76" s="38"/>
      <c r="AGB76" s="38"/>
      <c r="AGC76" s="38"/>
      <c r="AGD76" s="38"/>
      <c r="AGE76" s="38"/>
      <c r="AGF76" s="38"/>
      <c r="AGG76" s="38"/>
      <c r="AGH76" s="38"/>
      <c r="AGI76" s="38"/>
      <c r="AGJ76" s="38"/>
      <c r="AGK76" s="38"/>
      <c r="AGL76" s="38"/>
      <c r="AGM76" s="38"/>
      <c r="AGN76" s="38"/>
      <c r="AGO76" s="38"/>
      <c r="AGP76" s="38"/>
      <c r="AGQ76" s="38"/>
      <c r="AGR76" s="38"/>
      <c r="AGS76" s="38"/>
      <c r="AGT76" s="38"/>
      <c r="AGU76" s="38"/>
      <c r="AGV76" s="38"/>
      <c r="AGW76" s="38"/>
      <c r="AGX76" s="38"/>
      <c r="AGY76" s="38"/>
      <c r="AGZ76" s="38"/>
      <c r="AHA76" s="38"/>
      <c r="AHB76" s="38"/>
      <c r="AHC76" s="38"/>
      <c r="AHD76" s="38"/>
      <c r="AHE76" s="38"/>
      <c r="AHF76" s="38"/>
      <c r="AHG76" s="38"/>
      <c r="AHH76" s="38"/>
      <c r="AHI76" s="38"/>
      <c r="AHJ76" s="38"/>
      <c r="AHK76" s="38"/>
      <c r="AHL76" s="38"/>
      <c r="AHM76" s="38"/>
      <c r="AHN76" s="38"/>
      <c r="AHO76" s="38"/>
      <c r="AHP76" s="38"/>
      <c r="AHQ76" s="38"/>
      <c r="AHR76" s="38"/>
      <c r="AHS76" s="38"/>
      <c r="AHT76" s="38"/>
      <c r="AHU76" s="38"/>
      <c r="AHV76" s="38"/>
    </row>
    <row r="77" spans="1:906" s="27" customFormat="1" x14ac:dyDescent="0.25">
      <c r="A77" s="84">
        <v>72</v>
      </c>
      <c r="B77" s="103" t="s">
        <v>121</v>
      </c>
      <c r="C77" s="104" t="s">
        <v>122</v>
      </c>
      <c r="D77" s="104" t="s">
        <v>81</v>
      </c>
      <c r="E77" s="128">
        <v>20.99</v>
      </c>
      <c r="F77" s="128">
        <v>19.95</v>
      </c>
      <c r="G77" s="128">
        <v>20.5</v>
      </c>
      <c r="H77" s="129">
        <v>20</v>
      </c>
      <c r="I77" s="37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38"/>
      <c r="IT77" s="38"/>
      <c r="IU77" s="38"/>
      <c r="IV77" s="38"/>
      <c r="IW77" s="38"/>
      <c r="IX77" s="38"/>
      <c r="IY77" s="38"/>
      <c r="IZ77" s="38"/>
      <c r="JA77" s="38"/>
      <c r="JB77" s="38"/>
      <c r="JC77" s="38"/>
      <c r="JD77" s="38"/>
      <c r="JE77" s="38"/>
      <c r="JF77" s="38"/>
      <c r="JG77" s="38"/>
      <c r="JH77" s="38"/>
      <c r="JI77" s="38"/>
      <c r="JJ77" s="38"/>
      <c r="JK77" s="38"/>
      <c r="JL77" s="38"/>
      <c r="JM77" s="38"/>
      <c r="JN77" s="38"/>
      <c r="JO77" s="38"/>
      <c r="JP77" s="38"/>
      <c r="JQ77" s="38"/>
      <c r="JR77" s="38"/>
      <c r="JS77" s="38"/>
      <c r="JT77" s="38"/>
      <c r="JU77" s="38"/>
      <c r="JV77" s="38"/>
      <c r="JW77" s="38"/>
      <c r="JX77" s="38"/>
      <c r="JY77" s="38"/>
      <c r="JZ77" s="38"/>
      <c r="KA77" s="38"/>
      <c r="KB77" s="38"/>
      <c r="KC77" s="38"/>
      <c r="KD77" s="38"/>
      <c r="KE77" s="38"/>
      <c r="KF77" s="38"/>
      <c r="KG77" s="38"/>
      <c r="KH77" s="38"/>
      <c r="KI77" s="38"/>
      <c r="KJ77" s="38"/>
      <c r="KK77" s="38"/>
      <c r="KL77" s="38"/>
      <c r="KM77" s="38"/>
      <c r="KN77" s="38"/>
      <c r="KO77" s="38"/>
      <c r="KP77" s="38"/>
      <c r="KQ77" s="38"/>
      <c r="KR77" s="38"/>
      <c r="KS77" s="38"/>
      <c r="KT77" s="38"/>
      <c r="KU77" s="38"/>
      <c r="KV77" s="38"/>
      <c r="KW77" s="38"/>
      <c r="KX77" s="38"/>
      <c r="KY77" s="38"/>
      <c r="KZ77" s="38"/>
      <c r="LA77" s="38"/>
      <c r="LB77" s="38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38"/>
      <c r="LT77" s="38"/>
      <c r="LU77" s="38"/>
      <c r="LV77" s="38"/>
      <c r="LW77" s="38"/>
      <c r="LX77" s="38"/>
      <c r="LY77" s="38"/>
      <c r="LZ77" s="38"/>
      <c r="MA77" s="38"/>
      <c r="MB77" s="38"/>
      <c r="MC77" s="38"/>
      <c r="MD77" s="38"/>
      <c r="ME77" s="38"/>
      <c r="MF77" s="38"/>
      <c r="MG77" s="38"/>
      <c r="MH77" s="38"/>
      <c r="MI77" s="38"/>
      <c r="MJ77" s="38"/>
      <c r="MK77" s="38"/>
      <c r="ML77" s="38"/>
      <c r="MM77" s="38"/>
      <c r="MN77" s="38"/>
      <c r="MO77" s="38"/>
      <c r="MP77" s="38"/>
      <c r="MQ77" s="38"/>
      <c r="MR77" s="38"/>
      <c r="MS77" s="38"/>
      <c r="MT77" s="38"/>
      <c r="MU77" s="38"/>
      <c r="MV77" s="38"/>
      <c r="MW77" s="38"/>
      <c r="MX77" s="38"/>
      <c r="MY77" s="38"/>
      <c r="MZ77" s="38"/>
      <c r="NA77" s="38"/>
      <c r="NB77" s="38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38"/>
      <c r="NT77" s="38"/>
      <c r="NU77" s="38"/>
      <c r="NV77" s="38"/>
      <c r="NW77" s="38"/>
      <c r="NX77" s="38"/>
      <c r="NY77" s="38"/>
      <c r="NZ77" s="38"/>
      <c r="OA77" s="38"/>
      <c r="OB77" s="38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38"/>
      <c r="OO77" s="38"/>
      <c r="OP77" s="38"/>
      <c r="OQ77" s="38"/>
      <c r="OR77" s="38"/>
      <c r="OS77" s="38"/>
      <c r="OT77" s="38"/>
      <c r="OU77" s="38"/>
      <c r="OV77" s="38"/>
      <c r="OW77" s="38"/>
      <c r="OX77" s="38"/>
      <c r="OY77" s="38"/>
      <c r="OZ77" s="38"/>
      <c r="PA77" s="38"/>
      <c r="PB77" s="38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38"/>
      <c r="PO77" s="38"/>
      <c r="PP77" s="38"/>
      <c r="PQ77" s="38"/>
      <c r="PR77" s="38"/>
      <c r="PS77" s="38"/>
      <c r="PT77" s="38"/>
      <c r="PU77" s="38"/>
      <c r="PV77" s="38"/>
      <c r="PW77" s="38"/>
      <c r="PX77" s="38"/>
      <c r="PY77" s="38"/>
      <c r="PZ77" s="38"/>
      <c r="QA77" s="38"/>
      <c r="QB77" s="38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38"/>
      <c r="QO77" s="38"/>
      <c r="QP77" s="38"/>
      <c r="QQ77" s="38"/>
      <c r="QR77" s="38"/>
      <c r="QS77" s="38"/>
      <c r="QT77" s="38"/>
      <c r="QU77" s="38"/>
      <c r="QV77" s="38"/>
      <c r="QW77" s="38"/>
      <c r="QX77" s="38"/>
      <c r="QY77" s="38"/>
      <c r="QZ77" s="38"/>
      <c r="RA77" s="38"/>
      <c r="RB77" s="38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38"/>
      <c r="RO77" s="38"/>
      <c r="RP77" s="38"/>
      <c r="RQ77" s="38"/>
      <c r="RR77" s="38"/>
      <c r="RS77" s="38"/>
      <c r="RT77" s="38"/>
      <c r="RU77" s="38"/>
      <c r="RV77" s="38"/>
      <c r="RW77" s="38"/>
      <c r="RX77" s="38"/>
      <c r="RY77" s="38"/>
      <c r="RZ77" s="38"/>
      <c r="SA77" s="38"/>
      <c r="SB77" s="38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38"/>
      <c r="SO77" s="38"/>
      <c r="SP77" s="38"/>
      <c r="SQ77" s="38"/>
      <c r="SR77" s="38"/>
      <c r="SS77" s="38"/>
      <c r="ST77" s="38"/>
      <c r="SU77" s="38"/>
      <c r="SV77" s="38"/>
      <c r="SW77" s="38"/>
      <c r="SX77" s="38"/>
      <c r="SY77" s="38"/>
      <c r="SZ77" s="38"/>
      <c r="TA77" s="38"/>
      <c r="TB77" s="38"/>
      <c r="TC77" s="38"/>
      <c r="TD77" s="38"/>
      <c r="TE77" s="38"/>
      <c r="TF77" s="38"/>
      <c r="TG77" s="38"/>
      <c r="TH77" s="38"/>
      <c r="TI77" s="38"/>
      <c r="TJ77" s="38"/>
      <c r="TK77" s="38"/>
      <c r="TL77" s="38"/>
      <c r="TM77" s="38"/>
      <c r="TN77" s="38"/>
      <c r="TO77" s="38"/>
      <c r="TP77" s="38"/>
      <c r="TQ77" s="38"/>
      <c r="TR77" s="38"/>
      <c r="TS77" s="38"/>
      <c r="TT77" s="38"/>
      <c r="TU77" s="38"/>
      <c r="TV77" s="38"/>
      <c r="TW77" s="38"/>
      <c r="TX77" s="38"/>
      <c r="TY77" s="38"/>
      <c r="TZ77" s="38"/>
      <c r="UA77" s="38"/>
      <c r="UB77" s="38"/>
      <c r="UC77" s="38"/>
      <c r="UD77" s="38"/>
      <c r="UE77" s="38"/>
      <c r="UF77" s="38"/>
      <c r="UG77" s="38"/>
      <c r="UH77" s="38"/>
      <c r="UI77" s="38"/>
      <c r="UJ77" s="38"/>
      <c r="UK77" s="38"/>
      <c r="UL77" s="38"/>
      <c r="UM77" s="38"/>
      <c r="UN77" s="38"/>
      <c r="UO77" s="38"/>
      <c r="UP77" s="38"/>
      <c r="UQ77" s="38"/>
      <c r="UR77" s="38"/>
      <c r="US77" s="38"/>
      <c r="UT77" s="38"/>
      <c r="UU77" s="38"/>
      <c r="UV77" s="38"/>
      <c r="UW77" s="38"/>
      <c r="UX77" s="38"/>
      <c r="UY77" s="38"/>
      <c r="UZ77" s="38"/>
      <c r="VA77" s="38"/>
      <c r="VB77" s="38"/>
      <c r="VC77" s="38"/>
      <c r="VD77" s="38"/>
      <c r="VE77" s="38"/>
      <c r="VF77" s="38"/>
      <c r="VG77" s="38"/>
      <c r="VH77" s="38"/>
      <c r="VI77" s="38"/>
      <c r="VJ77" s="38"/>
      <c r="VK77" s="38"/>
      <c r="VL77" s="38"/>
      <c r="VM77" s="38"/>
      <c r="VN77" s="38"/>
      <c r="VO77" s="38"/>
      <c r="VP77" s="38"/>
      <c r="VQ77" s="38"/>
      <c r="VR77" s="38"/>
      <c r="VS77" s="38"/>
      <c r="VT77" s="38"/>
      <c r="VU77" s="38"/>
      <c r="VV77" s="38"/>
      <c r="VW77" s="38"/>
      <c r="VX77" s="38"/>
      <c r="VY77" s="38"/>
      <c r="VZ77" s="38"/>
      <c r="WA77" s="38"/>
      <c r="WB77" s="38"/>
      <c r="WC77" s="38"/>
      <c r="WD77" s="38"/>
      <c r="WE77" s="38"/>
      <c r="WF77" s="38"/>
      <c r="WG77" s="38"/>
      <c r="WH77" s="38"/>
      <c r="WI77" s="38"/>
      <c r="WJ77" s="38"/>
      <c r="WK77" s="38"/>
      <c r="WL77" s="38"/>
      <c r="WM77" s="38"/>
      <c r="WN77" s="38"/>
      <c r="WO77" s="38"/>
      <c r="WP77" s="38"/>
      <c r="WQ77" s="38"/>
      <c r="WR77" s="38"/>
      <c r="WS77" s="38"/>
      <c r="WT77" s="38"/>
      <c r="WU77" s="38"/>
      <c r="WV77" s="38"/>
      <c r="WW77" s="38"/>
      <c r="WX77" s="38"/>
      <c r="WY77" s="38"/>
      <c r="WZ77" s="38"/>
      <c r="XA77" s="38"/>
      <c r="XB77" s="38"/>
      <c r="XC77" s="38"/>
      <c r="XD77" s="38"/>
      <c r="XE77" s="38"/>
      <c r="XF77" s="38"/>
      <c r="XG77" s="38"/>
      <c r="XH77" s="38"/>
      <c r="XI77" s="38"/>
      <c r="XJ77" s="38"/>
      <c r="XK77" s="38"/>
      <c r="XL77" s="38"/>
      <c r="XM77" s="38"/>
      <c r="XN77" s="38"/>
      <c r="XO77" s="38"/>
      <c r="XP77" s="38"/>
      <c r="XQ77" s="38"/>
      <c r="XR77" s="38"/>
      <c r="XS77" s="38"/>
      <c r="XT77" s="38"/>
      <c r="XU77" s="38"/>
      <c r="XV77" s="38"/>
      <c r="XW77" s="38"/>
      <c r="XX77" s="38"/>
      <c r="XY77" s="38"/>
      <c r="XZ77" s="38"/>
      <c r="YA77" s="38"/>
      <c r="YB77" s="38"/>
      <c r="YC77" s="38"/>
      <c r="YD77" s="38"/>
      <c r="YE77" s="38"/>
      <c r="YF77" s="38"/>
      <c r="YG77" s="38"/>
      <c r="YH77" s="38"/>
      <c r="YI77" s="38"/>
      <c r="YJ77" s="38"/>
      <c r="YK77" s="38"/>
      <c r="YL77" s="38"/>
      <c r="YM77" s="38"/>
      <c r="YN77" s="38"/>
      <c r="YO77" s="38"/>
      <c r="YP77" s="38"/>
      <c r="YQ77" s="38"/>
      <c r="YR77" s="38"/>
      <c r="YS77" s="38"/>
      <c r="YT77" s="38"/>
      <c r="YU77" s="38"/>
      <c r="YV77" s="38"/>
      <c r="YW77" s="38"/>
      <c r="YX77" s="38"/>
      <c r="YY77" s="38"/>
      <c r="YZ77" s="38"/>
      <c r="ZA77" s="38"/>
      <c r="ZB77" s="38"/>
      <c r="ZC77" s="38"/>
      <c r="ZD77" s="38"/>
      <c r="ZE77" s="38"/>
      <c r="ZF77" s="38"/>
      <c r="ZG77" s="38"/>
      <c r="ZH77" s="38"/>
      <c r="ZI77" s="38"/>
      <c r="ZJ77" s="38"/>
      <c r="ZK77" s="38"/>
      <c r="ZL77" s="38"/>
      <c r="ZM77" s="38"/>
      <c r="ZN77" s="38"/>
      <c r="ZO77" s="38"/>
      <c r="ZP77" s="38"/>
      <c r="ZQ77" s="38"/>
      <c r="ZR77" s="38"/>
      <c r="ZS77" s="38"/>
      <c r="ZT77" s="38"/>
      <c r="ZU77" s="38"/>
      <c r="ZV77" s="38"/>
      <c r="ZW77" s="38"/>
      <c r="ZX77" s="38"/>
      <c r="ZY77" s="38"/>
      <c r="ZZ77" s="38"/>
      <c r="AAA77" s="38"/>
      <c r="AAB77" s="38"/>
      <c r="AAC77" s="38"/>
      <c r="AAD77" s="38"/>
      <c r="AAE77" s="38"/>
      <c r="AAF77" s="38"/>
      <c r="AAG77" s="38"/>
      <c r="AAH77" s="38"/>
      <c r="AAI77" s="38"/>
      <c r="AAJ77" s="38"/>
      <c r="AAK77" s="38"/>
      <c r="AAL77" s="38"/>
      <c r="AAM77" s="38"/>
      <c r="AAN77" s="38"/>
      <c r="AAO77" s="38"/>
      <c r="AAP77" s="38"/>
      <c r="AAQ77" s="38"/>
      <c r="AAR77" s="38"/>
      <c r="AAS77" s="38"/>
      <c r="AAT77" s="38"/>
      <c r="AAU77" s="38"/>
      <c r="AAV77" s="38"/>
      <c r="AAW77" s="38"/>
      <c r="AAX77" s="38"/>
      <c r="AAY77" s="38"/>
      <c r="AAZ77" s="38"/>
      <c r="ABA77" s="38"/>
      <c r="ABB77" s="38"/>
      <c r="ABC77" s="38"/>
      <c r="ABD77" s="38"/>
      <c r="ABE77" s="38"/>
      <c r="ABF77" s="38"/>
      <c r="ABG77" s="38"/>
      <c r="ABH77" s="38"/>
      <c r="ABI77" s="38"/>
      <c r="ABJ77" s="38"/>
      <c r="ABK77" s="38"/>
      <c r="ABL77" s="38"/>
      <c r="ABM77" s="38"/>
      <c r="ABN77" s="38"/>
      <c r="ABO77" s="38"/>
      <c r="ABP77" s="38"/>
      <c r="ABQ77" s="38"/>
      <c r="ABR77" s="38"/>
      <c r="ABS77" s="38"/>
      <c r="ABT77" s="38"/>
      <c r="ABU77" s="38"/>
      <c r="ABV77" s="38"/>
      <c r="ABW77" s="38"/>
      <c r="ABX77" s="38"/>
      <c r="ABY77" s="38"/>
      <c r="ABZ77" s="38"/>
      <c r="ACA77" s="38"/>
      <c r="ACB77" s="38"/>
      <c r="ACC77" s="38"/>
      <c r="ACD77" s="38"/>
      <c r="ACE77" s="38"/>
      <c r="ACF77" s="38"/>
      <c r="ACG77" s="38"/>
      <c r="ACH77" s="38"/>
      <c r="ACI77" s="38"/>
      <c r="ACJ77" s="38"/>
      <c r="ACK77" s="38"/>
      <c r="ACL77" s="38"/>
      <c r="ACM77" s="38"/>
      <c r="ACN77" s="38"/>
      <c r="ACO77" s="38"/>
      <c r="ACP77" s="38"/>
      <c r="ACQ77" s="38"/>
      <c r="ACR77" s="38"/>
      <c r="ACS77" s="38"/>
      <c r="ACT77" s="38"/>
      <c r="ACU77" s="38"/>
      <c r="ACV77" s="38"/>
      <c r="ACW77" s="38"/>
      <c r="ACX77" s="38"/>
      <c r="ACY77" s="38"/>
      <c r="ACZ77" s="38"/>
      <c r="ADA77" s="38"/>
      <c r="ADB77" s="38"/>
      <c r="ADC77" s="38"/>
      <c r="ADD77" s="38"/>
      <c r="ADE77" s="38"/>
      <c r="ADF77" s="38"/>
      <c r="ADG77" s="38"/>
      <c r="ADH77" s="38"/>
      <c r="ADI77" s="38"/>
      <c r="ADJ77" s="38"/>
      <c r="ADK77" s="38"/>
      <c r="ADL77" s="38"/>
      <c r="ADM77" s="38"/>
      <c r="ADN77" s="38"/>
      <c r="ADO77" s="38"/>
      <c r="ADP77" s="38"/>
      <c r="ADQ77" s="38"/>
      <c r="ADR77" s="38"/>
      <c r="ADS77" s="38"/>
      <c r="ADT77" s="38"/>
      <c r="ADU77" s="38"/>
      <c r="ADV77" s="38"/>
      <c r="ADW77" s="38"/>
      <c r="ADX77" s="38"/>
      <c r="ADY77" s="38"/>
      <c r="ADZ77" s="38"/>
      <c r="AEA77" s="38"/>
      <c r="AEB77" s="38"/>
      <c r="AEC77" s="38"/>
      <c r="AED77" s="38"/>
      <c r="AEE77" s="38"/>
      <c r="AEF77" s="38"/>
      <c r="AEG77" s="38"/>
      <c r="AEH77" s="38"/>
      <c r="AEI77" s="38"/>
      <c r="AEJ77" s="38"/>
      <c r="AEK77" s="38"/>
      <c r="AEL77" s="38"/>
      <c r="AEM77" s="38"/>
      <c r="AEN77" s="38"/>
      <c r="AEO77" s="38"/>
      <c r="AEP77" s="38"/>
      <c r="AEQ77" s="38"/>
      <c r="AER77" s="38"/>
      <c r="AES77" s="38"/>
      <c r="AET77" s="38"/>
      <c r="AEU77" s="38"/>
      <c r="AEV77" s="38"/>
      <c r="AEW77" s="38"/>
      <c r="AEX77" s="38"/>
      <c r="AEY77" s="38"/>
      <c r="AEZ77" s="38"/>
      <c r="AFA77" s="38"/>
      <c r="AFB77" s="38"/>
      <c r="AFC77" s="38"/>
      <c r="AFD77" s="38"/>
      <c r="AFE77" s="38"/>
      <c r="AFF77" s="38"/>
      <c r="AFG77" s="38"/>
      <c r="AFH77" s="38"/>
      <c r="AFI77" s="38"/>
      <c r="AFJ77" s="38"/>
      <c r="AFK77" s="38"/>
      <c r="AFL77" s="38"/>
      <c r="AFM77" s="38"/>
      <c r="AFN77" s="38"/>
      <c r="AFO77" s="38"/>
      <c r="AFP77" s="38"/>
      <c r="AFQ77" s="38"/>
      <c r="AFR77" s="38"/>
      <c r="AFS77" s="38"/>
      <c r="AFT77" s="38"/>
      <c r="AFU77" s="38"/>
      <c r="AFV77" s="38"/>
      <c r="AFW77" s="38"/>
      <c r="AFX77" s="38"/>
      <c r="AFY77" s="38"/>
      <c r="AFZ77" s="38"/>
      <c r="AGA77" s="38"/>
      <c r="AGB77" s="38"/>
      <c r="AGC77" s="38"/>
      <c r="AGD77" s="38"/>
      <c r="AGE77" s="38"/>
      <c r="AGF77" s="38"/>
      <c r="AGG77" s="38"/>
      <c r="AGH77" s="38"/>
      <c r="AGI77" s="38"/>
      <c r="AGJ77" s="38"/>
      <c r="AGK77" s="38"/>
      <c r="AGL77" s="38"/>
      <c r="AGM77" s="38"/>
      <c r="AGN77" s="38"/>
      <c r="AGO77" s="38"/>
      <c r="AGP77" s="38"/>
      <c r="AGQ77" s="38"/>
      <c r="AGR77" s="38"/>
      <c r="AGS77" s="38"/>
      <c r="AGT77" s="38"/>
      <c r="AGU77" s="38"/>
      <c r="AGV77" s="38"/>
      <c r="AGW77" s="38"/>
      <c r="AGX77" s="38"/>
      <c r="AGY77" s="38"/>
      <c r="AGZ77" s="38"/>
      <c r="AHA77" s="38"/>
      <c r="AHB77" s="38"/>
      <c r="AHC77" s="38"/>
      <c r="AHD77" s="38"/>
      <c r="AHE77" s="38"/>
      <c r="AHF77" s="38"/>
      <c r="AHG77" s="38"/>
      <c r="AHH77" s="38"/>
      <c r="AHI77" s="38"/>
      <c r="AHJ77" s="38"/>
      <c r="AHK77" s="38"/>
      <c r="AHL77" s="38"/>
      <c r="AHM77" s="38"/>
      <c r="AHN77" s="38"/>
      <c r="AHO77" s="38"/>
      <c r="AHP77" s="38"/>
      <c r="AHQ77" s="38"/>
      <c r="AHR77" s="38"/>
      <c r="AHS77" s="38"/>
      <c r="AHT77" s="38"/>
      <c r="AHU77" s="38"/>
      <c r="AHV77" s="38"/>
    </row>
    <row r="78" spans="1:906" s="27" customFormat="1" x14ac:dyDescent="0.25">
      <c r="A78" s="84">
        <v>73</v>
      </c>
      <c r="B78" s="103" t="s">
        <v>123</v>
      </c>
      <c r="C78" s="104" t="s">
        <v>124</v>
      </c>
      <c r="D78" s="104" t="s">
        <v>125</v>
      </c>
      <c r="E78" s="128">
        <v>3.59</v>
      </c>
      <c r="F78" s="128"/>
      <c r="G78" s="128"/>
      <c r="H78" s="129">
        <v>3.75</v>
      </c>
      <c r="I78" s="37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  <c r="ABK78" s="38"/>
      <c r="ABL78" s="38"/>
      <c r="ABM78" s="38"/>
      <c r="ABN78" s="38"/>
      <c r="ABO78" s="38"/>
      <c r="ABP78" s="38"/>
      <c r="ABQ78" s="38"/>
      <c r="ABR78" s="38"/>
      <c r="ABS78" s="38"/>
      <c r="ABT78" s="38"/>
      <c r="ABU78" s="38"/>
      <c r="ABV78" s="38"/>
      <c r="ABW78" s="38"/>
      <c r="ABX78" s="38"/>
      <c r="ABY78" s="38"/>
      <c r="ABZ78" s="38"/>
      <c r="ACA78" s="38"/>
      <c r="ACB78" s="38"/>
      <c r="ACC78" s="38"/>
      <c r="ACD78" s="38"/>
      <c r="ACE78" s="38"/>
      <c r="ACF78" s="38"/>
      <c r="ACG78" s="38"/>
      <c r="ACH78" s="38"/>
      <c r="ACI78" s="38"/>
      <c r="ACJ78" s="38"/>
      <c r="ACK78" s="38"/>
      <c r="ACL78" s="38"/>
      <c r="ACM78" s="38"/>
      <c r="ACN78" s="38"/>
      <c r="ACO78" s="38"/>
      <c r="ACP78" s="38"/>
      <c r="ACQ78" s="38"/>
      <c r="ACR78" s="38"/>
      <c r="ACS78" s="38"/>
      <c r="ACT78" s="38"/>
      <c r="ACU78" s="38"/>
      <c r="ACV78" s="38"/>
      <c r="ACW78" s="38"/>
      <c r="ACX78" s="38"/>
      <c r="ACY78" s="38"/>
      <c r="ACZ78" s="38"/>
      <c r="ADA78" s="38"/>
      <c r="ADB78" s="38"/>
      <c r="ADC78" s="38"/>
      <c r="ADD78" s="38"/>
      <c r="ADE78" s="38"/>
      <c r="ADF78" s="38"/>
      <c r="ADG78" s="38"/>
      <c r="ADH78" s="38"/>
      <c r="ADI78" s="38"/>
      <c r="ADJ78" s="38"/>
      <c r="ADK78" s="38"/>
      <c r="ADL78" s="38"/>
      <c r="ADM78" s="38"/>
      <c r="ADN78" s="38"/>
      <c r="ADO78" s="38"/>
      <c r="ADP78" s="38"/>
      <c r="ADQ78" s="38"/>
      <c r="ADR78" s="38"/>
      <c r="ADS78" s="38"/>
      <c r="ADT78" s="38"/>
      <c r="ADU78" s="38"/>
      <c r="ADV78" s="38"/>
      <c r="ADW78" s="38"/>
      <c r="ADX78" s="38"/>
      <c r="ADY78" s="38"/>
      <c r="ADZ78" s="38"/>
      <c r="AEA78" s="38"/>
      <c r="AEB78" s="38"/>
      <c r="AEC78" s="38"/>
      <c r="AED78" s="38"/>
      <c r="AEE78" s="38"/>
      <c r="AEF78" s="38"/>
      <c r="AEG78" s="38"/>
      <c r="AEH78" s="38"/>
      <c r="AEI78" s="38"/>
      <c r="AEJ78" s="38"/>
      <c r="AEK78" s="38"/>
      <c r="AEL78" s="38"/>
      <c r="AEM78" s="38"/>
      <c r="AEN78" s="38"/>
      <c r="AEO78" s="38"/>
      <c r="AEP78" s="38"/>
      <c r="AEQ78" s="38"/>
      <c r="AER78" s="38"/>
      <c r="AES78" s="38"/>
      <c r="AET78" s="38"/>
      <c r="AEU78" s="38"/>
      <c r="AEV78" s="38"/>
      <c r="AEW78" s="38"/>
      <c r="AEX78" s="38"/>
      <c r="AEY78" s="38"/>
      <c r="AEZ78" s="38"/>
      <c r="AFA78" s="38"/>
      <c r="AFB78" s="38"/>
      <c r="AFC78" s="38"/>
      <c r="AFD78" s="38"/>
      <c r="AFE78" s="38"/>
      <c r="AFF78" s="38"/>
      <c r="AFG78" s="38"/>
      <c r="AFH78" s="38"/>
      <c r="AFI78" s="38"/>
      <c r="AFJ78" s="38"/>
      <c r="AFK78" s="38"/>
      <c r="AFL78" s="38"/>
      <c r="AFM78" s="38"/>
      <c r="AFN78" s="38"/>
      <c r="AFO78" s="38"/>
      <c r="AFP78" s="38"/>
      <c r="AFQ78" s="38"/>
      <c r="AFR78" s="38"/>
      <c r="AFS78" s="38"/>
      <c r="AFT78" s="38"/>
      <c r="AFU78" s="38"/>
      <c r="AFV78" s="38"/>
      <c r="AFW78" s="38"/>
      <c r="AFX78" s="38"/>
      <c r="AFY78" s="38"/>
      <c r="AFZ78" s="38"/>
      <c r="AGA78" s="38"/>
      <c r="AGB78" s="38"/>
      <c r="AGC78" s="38"/>
      <c r="AGD78" s="38"/>
      <c r="AGE78" s="38"/>
      <c r="AGF78" s="38"/>
      <c r="AGG78" s="38"/>
      <c r="AGH78" s="38"/>
      <c r="AGI78" s="38"/>
      <c r="AGJ78" s="38"/>
      <c r="AGK78" s="38"/>
      <c r="AGL78" s="38"/>
      <c r="AGM78" s="38"/>
      <c r="AGN78" s="38"/>
      <c r="AGO78" s="38"/>
      <c r="AGP78" s="38"/>
      <c r="AGQ78" s="38"/>
      <c r="AGR78" s="38"/>
      <c r="AGS78" s="38"/>
      <c r="AGT78" s="38"/>
      <c r="AGU78" s="38"/>
      <c r="AGV78" s="38"/>
      <c r="AGW78" s="38"/>
      <c r="AGX78" s="38"/>
      <c r="AGY78" s="38"/>
      <c r="AGZ78" s="38"/>
      <c r="AHA78" s="38"/>
      <c r="AHB78" s="38"/>
      <c r="AHC78" s="38"/>
      <c r="AHD78" s="38"/>
      <c r="AHE78" s="38"/>
      <c r="AHF78" s="38"/>
      <c r="AHG78" s="38"/>
      <c r="AHH78" s="38"/>
      <c r="AHI78" s="38"/>
      <c r="AHJ78" s="38"/>
      <c r="AHK78" s="38"/>
      <c r="AHL78" s="38"/>
      <c r="AHM78" s="38"/>
      <c r="AHN78" s="38"/>
      <c r="AHO78" s="38"/>
      <c r="AHP78" s="38"/>
      <c r="AHQ78" s="38"/>
      <c r="AHR78" s="38"/>
      <c r="AHS78" s="38"/>
      <c r="AHT78" s="38"/>
      <c r="AHU78" s="38"/>
      <c r="AHV78" s="38"/>
    </row>
    <row r="79" spans="1:906" s="27" customFormat="1" x14ac:dyDescent="0.25">
      <c r="A79" s="84">
        <v>74</v>
      </c>
      <c r="B79" s="103" t="s">
        <v>123</v>
      </c>
      <c r="C79" s="104" t="s">
        <v>126</v>
      </c>
      <c r="D79" s="104" t="s">
        <v>56</v>
      </c>
      <c r="E79" s="128"/>
      <c r="F79" s="128">
        <v>4.49</v>
      </c>
      <c r="G79" s="128"/>
      <c r="H79" s="129"/>
      <c r="I79" s="37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38"/>
      <c r="IT79" s="38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8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8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8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8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38"/>
      <c r="MY79" s="38"/>
      <c r="MZ79" s="38"/>
      <c r="NA79" s="38"/>
      <c r="NB79" s="38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38"/>
      <c r="NT79" s="38"/>
      <c r="NU79" s="38"/>
      <c r="NV79" s="38"/>
      <c r="NW79" s="38"/>
      <c r="NX79" s="38"/>
      <c r="NY79" s="38"/>
      <c r="NZ79" s="38"/>
      <c r="OA79" s="38"/>
      <c r="OB79" s="38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38"/>
      <c r="OO79" s="38"/>
      <c r="OP79" s="38"/>
      <c r="OQ79" s="38"/>
      <c r="OR79" s="38"/>
      <c r="OS79" s="38"/>
      <c r="OT79" s="38"/>
      <c r="OU79" s="38"/>
      <c r="OV79" s="38"/>
      <c r="OW79" s="38"/>
      <c r="OX79" s="38"/>
      <c r="OY79" s="38"/>
      <c r="OZ79" s="38"/>
      <c r="PA79" s="38"/>
      <c r="PB79" s="38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38"/>
      <c r="PO79" s="38"/>
      <c r="PP79" s="38"/>
      <c r="PQ79" s="38"/>
      <c r="PR79" s="38"/>
      <c r="PS79" s="38"/>
      <c r="PT79" s="38"/>
      <c r="PU79" s="38"/>
      <c r="PV79" s="38"/>
      <c r="PW79" s="38"/>
      <c r="PX79" s="38"/>
      <c r="PY79" s="38"/>
      <c r="PZ79" s="38"/>
      <c r="QA79" s="38"/>
      <c r="QB79" s="38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38"/>
      <c r="QO79" s="38"/>
      <c r="QP79" s="38"/>
      <c r="QQ79" s="38"/>
      <c r="QR79" s="38"/>
      <c r="QS79" s="38"/>
      <c r="QT79" s="38"/>
      <c r="QU79" s="38"/>
      <c r="QV79" s="38"/>
      <c r="QW79" s="38"/>
      <c r="QX79" s="38"/>
      <c r="QY79" s="38"/>
      <c r="QZ79" s="38"/>
      <c r="RA79" s="38"/>
      <c r="RB79" s="38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38"/>
      <c r="RO79" s="38"/>
      <c r="RP79" s="38"/>
      <c r="RQ79" s="38"/>
      <c r="RR79" s="38"/>
      <c r="RS79" s="38"/>
      <c r="RT79" s="38"/>
      <c r="RU79" s="38"/>
      <c r="RV79" s="38"/>
      <c r="RW79" s="38"/>
      <c r="RX79" s="38"/>
      <c r="RY79" s="38"/>
      <c r="RZ79" s="38"/>
      <c r="SA79" s="38"/>
      <c r="SB79" s="38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38"/>
      <c r="SO79" s="38"/>
      <c r="SP79" s="38"/>
      <c r="SQ79" s="38"/>
      <c r="SR79" s="38"/>
      <c r="SS79" s="38"/>
      <c r="ST79" s="38"/>
      <c r="SU79" s="38"/>
      <c r="SV79" s="38"/>
      <c r="SW79" s="38"/>
      <c r="SX79" s="38"/>
      <c r="SY79" s="38"/>
      <c r="SZ79" s="38"/>
      <c r="TA79" s="38"/>
      <c r="TB79" s="38"/>
      <c r="TC79" s="38"/>
      <c r="TD79" s="38"/>
      <c r="TE79" s="38"/>
      <c r="TF79" s="38"/>
      <c r="TG79" s="38"/>
      <c r="TH79" s="38"/>
      <c r="TI79" s="38"/>
      <c r="TJ79" s="38"/>
      <c r="TK79" s="38"/>
      <c r="TL79" s="38"/>
      <c r="TM79" s="38"/>
      <c r="TN79" s="38"/>
      <c r="TO79" s="38"/>
      <c r="TP79" s="38"/>
      <c r="TQ79" s="38"/>
      <c r="TR79" s="38"/>
      <c r="TS79" s="38"/>
      <c r="TT79" s="38"/>
      <c r="TU79" s="38"/>
      <c r="TV79" s="38"/>
      <c r="TW79" s="38"/>
      <c r="TX79" s="38"/>
      <c r="TY79" s="38"/>
      <c r="TZ79" s="38"/>
      <c r="UA79" s="38"/>
      <c r="UB79" s="38"/>
      <c r="UC79" s="38"/>
      <c r="UD79" s="38"/>
      <c r="UE79" s="38"/>
      <c r="UF79" s="38"/>
      <c r="UG79" s="38"/>
      <c r="UH79" s="38"/>
      <c r="UI79" s="38"/>
      <c r="UJ79" s="38"/>
      <c r="UK79" s="38"/>
      <c r="UL79" s="38"/>
      <c r="UM79" s="38"/>
      <c r="UN79" s="38"/>
      <c r="UO79" s="38"/>
      <c r="UP79" s="38"/>
      <c r="UQ79" s="38"/>
      <c r="UR79" s="38"/>
      <c r="US79" s="38"/>
      <c r="UT79" s="38"/>
      <c r="UU79" s="38"/>
      <c r="UV79" s="38"/>
      <c r="UW79" s="38"/>
      <c r="UX79" s="38"/>
      <c r="UY79" s="38"/>
      <c r="UZ79" s="38"/>
      <c r="VA79" s="38"/>
      <c r="VB79" s="38"/>
      <c r="VC79" s="38"/>
      <c r="VD79" s="38"/>
      <c r="VE79" s="38"/>
      <c r="VF79" s="38"/>
      <c r="VG79" s="38"/>
      <c r="VH79" s="38"/>
      <c r="VI79" s="38"/>
      <c r="VJ79" s="38"/>
      <c r="VK79" s="38"/>
      <c r="VL79" s="38"/>
      <c r="VM79" s="38"/>
      <c r="VN79" s="38"/>
      <c r="VO79" s="38"/>
      <c r="VP79" s="38"/>
      <c r="VQ79" s="38"/>
      <c r="VR79" s="38"/>
      <c r="VS79" s="38"/>
      <c r="VT79" s="38"/>
      <c r="VU79" s="38"/>
      <c r="VV79" s="38"/>
      <c r="VW79" s="38"/>
      <c r="VX79" s="38"/>
      <c r="VY79" s="38"/>
      <c r="VZ79" s="38"/>
      <c r="WA79" s="38"/>
      <c r="WB79" s="38"/>
      <c r="WC79" s="38"/>
      <c r="WD79" s="38"/>
      <c r="WE79" s="38"/>
      <c r="WF79" s="38"/>
      <c r="WG79" s="38"/>
      <c r="WH79" s="38"/>
      <c r="WI79" s="38"/>
      <c r="WJ79" s="38"/>
      <c r="WK79" s="38"/>
      <c r="WL79" s="38"/>
      <c r="WM79" s="38"/>
      <c r="WN79" s="38"/>
      <c r="WO79" s="38"/>
      <c r="WP79" s="38"/>
      <c r="WQ79" s="38"/>
      <c r="WR79" s="38"/>
      <c r="WS79" s="38"/>
      <c r="WT79" s="38"/>
      <c r="WU79" s="38"/>
      <c r="WV79" s="38"/>
      <c r="WW79" s="38"/>
      <c r="WX79" s="38"/>
      <c r="WY79" s="38"/>
      <c r="WZ79" s="38"/>
      <c r="XA79" s="38"/>
      <c r="XB79" s="38"/>
      <c r="XC79" s="38"/>
      <c r="XD79" s="38"/>
      <c r="XE79" s="38"/>
      <c r="XF79" s="38"/>
      <c r="XG79" s="38"/>
      <c r="XH79" s="38"/>
      <c r="XI79" s="38"/>
      <c r="XJ79" s="38"/>
      <c r="XK79" s="38"/>
      <c r="XL79" s="38"/>
      <c r="XM79" s="38"/>
      <c r="XN79" s="38"/>
      <c r="XO79" s="38"/>
      <c r="XP79" s="38"/>
      <c r="XQ79" s="38"/>
      <c r="XR79" s="38"/>
      <c r="XS79" s="38"/>
      <c r="XT79" s="38"/>
      <c r="XU79" s="38"/>
      <c r="XV79" s="38"/>
      <c r="XW79" s="38"/>
      <c r="XX79" s="38"/>
      <c r="XY79" s="38"/>
      <c r="XZ79" s="38"/>
      <c r="YA79" s="38"/>
      <c r="YB79" s="38"/>
      <c r="YC79" s="38"/>
      <c r="YD79" s="38"/>
      <c r="YE79" s="38"/>
      <c r="YF79" s="38"/>
      <c r="YG79" s="38"/>
      <c r="YH79" s="38"/>
      <c r="YI79" s="38"/>
      <c r="YJ79" s="38"/>
      <c r="YK79" s="38"/>
      <c r="YL79" s="38"/>
      <c r="YM79" s="38"/>
      <c r="YN79" s="38"/>
      <c r="YO79" s="38"/>
      <c r="YP79" s="38"/>
      <c r="YQ79" s="38"/>
      <c r="YR79" s="38"/>
      <c r="YS79" s="38"/>
      <c r="YT79" s="38"/>
      <c r="YU79" s="38"/>
      <c r="YV79" s="38"/>
      <c r="YW79" s="38"/>
      <c r="YX79" s="38"/>
      <c r="YY79" s="38"/>
      <c r="YZ79" s="38"/>
      <c r="ZA79" s="38"/>
      <c r="ZB79" s="38"/>
      <c r="ZC79" s="38"/>
      <c r="ZD79" s="38"/>
      <c r="ZE79" s="38"/>
      <c r="ZF79" s="38"/>
      <c r="ZG79" s="38"/>
      <c r="ZH79" s="38"/>
      <c r="ZI79" s="38"/>
      <c r="ZJ79" s="38"/>
      <c r="ZK79" s="38"/>
      <c r="ZL79" s="38"/>
      <c r="ZM79" s="38"/>
      <c r="ZN79" s="38"/>
      <c r="ZO79" s="38"/>
      <c r="ZP79" s="38"/>
      <c r="ZQ79" s="38"/>
      <c r="ZR79" s="38"/>
      <c r="ZS79" s="38"/>
      <c r="ZT79" s="38"/>
      <c r="ZU79" s="38"/>
      <c r="ZV79" s="38"/>
      <c r="ZW79" s="38"/>
      <c r="ZX79" s="38"/>
      <c r="ZY79" s="38"/>
      <c r="ZZ79" s="38"/>
      <c r="AAA79" s="38"/>
      <c r="AAB79" s="38"/>
      <c r="AAC79" s="38"/>
      <c r="AAD79" s="38"/>
      <c r="AAE79" s="38"/>
      <c r="AAF79" s="38"/>
      <c r="AAG79" s="38"/>
      <c r="AAH79" s="38"/>
      <c r="AAI79" s="38"/>
      <c r="AAJ79" s="38"/>
      <c r="AAK79" s="38"/>
      <c r="AAL79" s="38"/>
      <c r="AAM79" s="38"/>
      <c r="AAN79" s="38"/>
      <c r="AAO79" s="38"/>
      <c r="AAP79" s="38"/>
      <c r="AAQ79" s="38"/>
      <c r="AAR79" s="38"/>
      <c r="AAS79" s="38"/>
      <c r="AAT79" s="38"/>
      <c r="AAU79" s="38"/>
      <c r="AAV79" s="38"/>
      <c r="AAW79" s="38"/>
      <c r="AAX79" s="38"/>
      <c r="AAY79" s="38"/>
      <c r="AAZ79" s="38"/>
      <c r="ABA79" s="38"/>
      <c r="ABB79" s="38"/>
      <c r="ABC79" s="38"/>
      <c r="ABD79" s="38"/>
      <c r="ABE79" s="38"/>
      <c r="ABF79" s="38"/>
      <c r="ABG79" s="38"/>
      <c r="ABH79" s="38"/>
      <c r="ABI79" s="38"/>
      <c r="ABJ79" s="38"/>
      <c r="ABK79" s="38"/>
      <c r="ABL79" s="38"/>
      <c r="ABM79" s="38"/>
      <c r="ABN79" s="38"/>
      <c r="ABO79" s="38"/>
      <c r="ABP79" s="38"/>
      <c r="ABQ79" s="38"/>
      <c r="ABR79" s="38"/>
      <c r="ABS79" s="38"/>
      <c r="ABT79" s="38"/>
      <c r="ABU79" s="38"/>
      <c r="ABV79" s="38"/>
      <c r="ABW79" s="38"/>
      <c r="ABX79" s="38"/>
      <c r="ABY79" s="38"/>
      <c r="ABZ79" s="38"/>
      <c r="ACA79" s="38"/>
      <c r="ACB79" s="38"/>
      <c r="ACC79" s="38"/>
      <c r="ACD79" s="38"/>
      <c r="ACE79" s="38"/>
      <c r="ACF79" s="38"/>
      <c r="ACG79" s="38"/>
      <c r="ACH79" s="38"/>
      <c r="ACI79" s="38"/>
      <c r="ACJ79" s="38"/>
      <c r="ACK79" s="38"/>
      <c r="ACL79" s="38"/>
      <c r="ACM79" s="38"/>
      <c r="ACN79" s="38"/>
      <c r="ACO79" s="38"/>
      <c r="ACP79" s="38"/>
      <c r="ACQ79" s="38"/>
      <c r="ACR79" s="38"/>
      <c r="ACS79" s="38"/>
      <c r="ACT79" s="38"/>
      <c r="ACU79" s="38"/>
      <c r="ACV79" s="38"/>
      <c r="ACW79" s="38"/>
      <c r="ACX79" s="38"/>
      <c r="ACY79" s="38"/>
      <c r="ACZ79" s="38"/>
      <c r="ADA79" s="38"/>
      <c r="ADB79" s="38"/>
      <c r="ADC79" s="38"/>
      <c r="ADD79" s="38"/>
      <c r="ADE79" s="38"/>
      <c r="ADF79" s="38"/>
      <c r="ADG79" s="38"/>
      <c r="ADH79" s="38"/>
      <c r="ADI79" s="38"/>
      <c r="ADJ79" s="38"/>
      <c r="ADK79" s="38"/>
      <c r="ADL79" s="38"/>
      <c r="ADM79" s="38"/>
      <c r="ADN79" s="38"/>
      <c r="ADO79" s="38"/>
      <c r="ADP79" s="38"/>
      <c r="ADQ79" s="38"/>
      <c r="ADR79" s="38"/>
      <c r="ADS79" s="38"/>
      <c r="ADT79" s="38"/>
      <c r="ADU79" s="38"/>
      <c r="ADV79" s="38"/>
      <c r="ADW79" s="38"/>
      <c r="ADX79" s="38"/>
      <c r="ADY79" s="38"/>
      <c r="ADZ79" s="38"/>
      <c r="AEA79" s="38"/>
      <c r="AEB79" s="38"/>
      <c r="AEC79" s="38"/>
      <c r="AED79" s="38"/>
      <c r="AEE79" s="38"/>
      <c r="AEF79" s="38"/>
      <c r="AEG79" s="38"/>
      <c r="AEH79" s="38"/>
      <c r="AEI79" s="38"/>
      <c r="AEJ79" s="38"/>
      <c r="AEK79" s="38"/>
      <c r="AEL79" s="38"/>
      <c r="AEM79" s="38"/>
      <c r="AEN79" s="38"/>
      <c r="AEO79" s="38"/>
      <c r="AEP79" s="38"/>
      <c r="AEQ79" s="38"/>
      <c r="AER79" s="38"/>
      <c r="AES79" s="38"/>
      <c r="AET79" s="38"/>
      <c r="AEU79" s="38"/>
      <c r="AEV79" s="38"/>
      <c r="AEW79" s="38"/>
      <c r="AEX79" s="38"/>
      <c r="AEY79" s="38"/>
      <c r="AEZ79" s="38"/>
      <c r="AFA79" s="38"/>
      <c r="AFB79" s="38"/>
      <c r="AFC79" s="38"/>
      <c r="AFD79" s="38"/>
      <c r="AFE79" s="38"/>
      <c r="AFF79" s="38"/>
      <c r="AFG79" s="38"/>
      <c r="AFH79" s="38"/>
      <c r="AFI79" s="38"/>
      <c r="AFJ79" s="38"/>
      <c r="AFK79" s="38"/>
      <c r="AFL79" s="38"/>
      <c r="AFM79" s="38"/>
      <c r="AFN79" s="38"/>
      <c r="AFO79" s="38"/>
      <c r="AFP79" s="38"/>
      <c r="AFQ79" s="38"/>
      <c r="AFR79" s="38"/>
      <c r="AFS79" s="38"/>
      <c r="AFT79" s="38"/>
      <c r="AFU79" s="38"/>
      <c r="AFV79" s="38"/>
      <c r="AFW79" s="38"/>
      <c r="AFX79" s="38"/>
      <c r="AFY79" s="38"/>
      <c r="AFZ79" s="38"/>
      <c r="AGA79" s="38"/>
      <c r="AGB79" s="38"/>
      <c r="AGC79" s="38"/>
      <c r="AGD79" s="38"/>
      <c r="AGE79" s="38"/>
      <c r="AGF79" s="38"/>
      <c r="AGG79" s="38"/>
      <c r="AGH79" s="38"/>
      <c r="AGI79" s="38"/>
      <c r="AGJ79" s="38"/>
      <c r="AGK79" s="38"/>
      <c r="AGL79" s="38"/>
      <c r="AGM79" s="38"/>
      <c r="AGN79" s="38"/>
      <c r="AGO79" s="38"/>
      <c r="AGP79" s="38"/>
      <c r="AGQ79" s="38"/>
      <c r="AGR79" s="38"/>
      <c r="AGS79" s="38"/>
      <c r="AGT79" s="38"/>
      <c r="AGU79" s="38"/>
      <c r="AGV79" s="38"/>
      <c r="AGW79" s="38"/>
      <c r="AGX79" s="38"/>
      <c r="AGY79" s="38"/>
      <c r="AGZ79" s="38"/>
      <c r="AHA79" s="38"/>
      <c r="AHB79" s="38"/>
      <c r="AHC79" s="38"/>
      <c r="AHD79" s="38"/>
      <c r="AHE79" s="38"/>
      <c r="AHF79" s="38"/>
      <c r="AHG79" s="38"/>
      <c r="AHH79" s="38"/>
      <c r="AHI79" s="38"/>
      <c r="AHJ79" s="38"/>
      <c r="AHK79" s="38"/>
      <c r="AHL79" s="38"/>
      <c r="AHM79" s="38"/>
      <c r="AHN79" s="38"/>
      <c r="AHO79" s="38"/>
      <c r="AHP79" s="38"/>
      <c r="AHQ79" s="38"/>
      <c r="AHR79" s="38"/>
      <c r="AHS79" s="38"/>
      <c r="AHT79" s="38"/>
      <c r="AHU79" s="38"/>
      <c r="AHV79" s="38"/>
    </row>
    <row r="80" spans="1:906" s="27" customFormat="1" x14ac:dyDescent="0.25">
      <c r="A80" s="84">
        <v>75</v>
      </c>
      <c r="B80" s="103" t="s">
        <v>127</v>
      </c>
      <c r="C80" s="104" t="s">
        <v>128</v>
      </c>
      <c r="D80" s="104" t="s">
        <v>129</v>
      </c>
      <c r="E80" s="128">
        <v>194.99</v>
      </c>
      <c r="F80" s="128"/>
      <c r="G80" s="128"/>
      <c r="H80" s="129"/>
      <c r="I80" s="3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38"/>
      <c r="IT80" s="38"/>
      <c r="IU80" s="38"/>
      <c r="IV80" s="38"/>
      <c r="IW80" s="38"/>
      <c r="IX80" s="38"/>
      <c r="IY80" s="38"/>
      <c r="IZ80" s="38"/>
      <c r="JA80" s="38"/>
      <c r="JB80" s="38"/>
      <c r="JC80" s="38"/>
      <c r="JD80" s="38"/>
      <c r="JE80" s="38"/>
      <c r="JF80" s="38"/>
      <c r="JG80" s="38"/>
      <c r="JH80" s="38"/>
      <c r="JI80" s="38"/>
      <c r="JJ80" s="38"/>
      <c r="JK80" s="38"/>
      <c r="JL80" s="38"/>
      <c r="JM80" s="38"/>
      <c r="JN80" s="38"/>
      <c r="JO80" s="38"/>
      <c r="JP80" s="38"/>
      <c r="JQ80" s="38"/>
      <c r="JR80" s="38"/>
      <c r="JS80" s="38"/>
      <c r="JT80" s="38"/>
      <c r="JU80" s="38"/>
      <c r="JV80" s="38"/>
      <c r="JW80" s="38"/>
      <c r="JX80" s="38"/>
      <c r="JY80" s="38"/>
      <c r="JZ80" s="38"/>
      <c r="KA80" s="38"/>
      <c r="KB80" s="38"/>
      <c r="KC80" s="38"/>
      <c r="KD80" s="38"/>
      <c r="KE80" s="38"/>
      <c r="KF80" s="38"/>
      <c r="KG80" s="38"/>
      <c r="KH80" s="38"/>
      <c r="KI80" s="38"/>
      <c r="KJ80" s="38"/>
      <c r="KK80" s="38"/>
      <c r="KL80" s="38"/>
      <c r="KM80" s="38"/>
      <c r="KN80" s="38"/>
      <c r="KO80" s="38"/>
      <c r="KP80" s="38"/>
      <c r="KQ80" s="38"/>
      <c r="KR80" s="38"/>
      <c r="KS80" s="38"/>
      <c r="KT80" s="38"/>
      <c r="KU80" s="38"/>
      <c r="KV80" s="38"/>
      <c r="KW80" s="38"/>
      <c r="KX80" s="38"/>
      <c r="KY80" s="38"/>
      <c r="KZ80" s="38"/>
      <c r="LA80" s="38"/>
      <c r="LB80" s="38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38"/>
      <c r="LT80" s="38"/>
      <c r="LU80" s="38"/>
      <c r="LV80" s="38"/>
      <c r="LW80" s="38"/>
      <c r="LX80" s="38"/>
      <c r="LY80" s="38"/>
      <c r="LZ80" s="38"/>
      <c r="MA80" s="38"/>
      <c r="MB80" s="38"/>
      <c r="MC80" s="38"/>
      <c r="MD80" s="38"/>
      <c r="ME80" s="38"/>
      <c r="MF80" s="38"/>
      <c r="MG80" s="38"/>
      <c r="MH80" s="38"/>
      <c r="MI80" s="38"/>
      <c r="MJ80" s="38"/>
      <c r="MK80" s="38"/>
      <c r="ML80" s="38"/>
      <c r="MM80" s="38"/>
      <c r="MN80" s="38"/>
      <c r="MO80" s="38"/>
      <c r="MP80" s="38"/>
      <c r="MQ80" s="38"/>
      <c r="MR80" s="38"/>
      <c r="MS80" s="38"/>
      <c r="MT80" s="38"/>
      <c r="MU80" s="38"/>
      <c r="MV80" s="38"/>
      <c r="MW80" s="38"/>
      <c r="MX80" s="38"/>
      <c r="MY80" s="38"/>
      <c r="MZ80" s="38"/>
      <c r="NA80" s="38"/>
      <c r="NB80" s="38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38"/>
      <c r="NT80" s="38"/>
      <c r="NU80" s="38"/>
      <c r="NV80" s="38"/>
      <c r="NW80" s="38"/>
      <c r="NX80" s="38"/>
      <c r="NY80" s="38"/>
      <c r="NZ80" s="38"/>
      <c r="OA80" s="38"/>
      <c r="OB80" s="38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38"/>
      <c r="OO80" s="38"/>
      <c r="OP80" s="38"/>
      <c r="OQ80" s="38"/>
      <c r="OR80" s="38"/>
      <c r="OS80" s="38"/>
      <c r="OT80" s="38"/>
      <c r="OU80" s="38"/>
      <c r="OV80" s="38"/>
      <c r="OW80" s="38"/>
      <c r="OX80" s="38"/>
      <c r="OY80" s="38"/>
      <c r="OZ80" s="38"/>
      <c r="PA80" s="38"/>
      <c r="PB80" s="38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38"/>
      <c r="PO80" s="38"/>
      <c r="PP80" s="38"/>
      <c r="PQ80" s="38"/>
      <c r="PR80" s="38"/>
      <c r="PS80" s="38"/>
      <c r="PT80" s="38"/>
      <c r="PU80" s="38"/>
      <c r="PV80" s="38"/>
      <c r="PW80" s="38"/>
      <c r="PX80" s="38"/>
      <c r="PY80" s="38"/>
      <c r="PZ80" s="38"/>
      <c r="QA80" s="38"/>
      <c r="QB80" s="38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38"/>
      <c r="QO80" s="38"/>
      <c r="QP80" s="38"/>
      <c r="QQ80" s="38"/>
      <c r="QR80" s="38"/>
      <c r="QS80" s="38"/>
      <c r="QT80" s="38"/>
      <c r="QU80" s="38"/>
      <c r="QV80" s="38"/>
      <c r="QW80" s="38"/>
      <c r="QX80" s="38"/>
      <c r="QY80" s="38"/>
      <c r="QZ80" s="38"/>
      <c r="RA80" s="38"/>
      <c r="RB80" s="38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38"/>
      <c r="RO80" s="38"/>
      <c r="RP80" s="38"/>
      <c r="RQ80" s="38"/>
      <c r="RR80" s="38"/>
      <c r="RS80" s="38"/>
      <c r="RT80" s="38"/>
      <c r="RU80" s="38"/>
      <c r="RV80" s="38"/>
      <c r="RW80" s="38"/>
      <c r="RX80" s="38"/>
      <c r="RY80" s="38"/>
      <c r="RZ80" s="38"/>
      <c r="SA80" s="38"/>
      <c r="SB80" s="38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38"/>
      <c r="SO80" s="38"/>
      <c r="SP80" s="38"/>
      <c r="SQ80" s="38"/>
      <c r="SR80" s="38"/>
      <c r="SS80" s="38"/>
      <c r="ST80" s="38"/>
      <c r="SU80" s="38"/>
      <c r="SV80" s="38"/>
      <c r="SW80" s="38"/>
      <c r="SX80" s="38"/>
      <c r="SY80" s="38"/>
      <c r="SZ80" s="38"/>
      <c r="TA80" s="38"/>
      <c r="TB80" s="38"/>
      <c r="TC80" s="38"/>
      <c r="TD80" s="38"/>
      <c r="TE80" s="38"/>
      <c r="TF80" s="38"/>
      <c r="TG80" s="38"/>
      <c r="TH80" s="38"/>
      <c r="TI80" s="38"/>
      <c r="TJ80" s="38"/>
      <c r="TK80" s="38"/>
      <c r="TL80" s="38"/>
      <c r="TM80" s="38"/>
      <c r="TN80" s="38"/>
      <c r="TO80" s="38"/>
      <c r="TP80" s="38"/>
      <c r="TQ80" s="38"/>
      <c r="TR80" s="38"/>
      <c r="TS80" s="38"/>
      <c r="TT80" s="38"/>
      <c r="TU80" s="38"/>
      <c r="TV80" s="38"/>
      <c r="TW80" s="38"/>
      <c r="TX80" s="38"/>
      <c r="TY80" s="38"/>
      <c r="TZ80" s="38"/>
      <c r="UA80" s="38"/>
      <c r="UB80" s="38"/>
      <c r="UC80" s="38"/>
      <c r="UD80" s="38"/>
      <c r="UE80" s="38"/>
      <c r="UF80" s="38"/>
      <c r="UG80" s="38"/>
      <c r="UH80" s="38"/>
      <c r="UI80" s="38"/>
      <c r="UJ80" s="38"/>
      <c r="UK80" s="38"/>
      <c r="UL80" s="38"/>
      <c r="UM80" s="38"/>
      <c r="UN80" s="38"/>
      <c r="UO80" s="38"/>
      <c r="UP80" s="38"/>
      <c r="UQ80" s="38"/>
      <c r="UR80" s="38"/>
      <c r="US80" s="38"/>
      <c r="UT80" s="38"/>
      <c r="UU80" s="38"/>
      <c r="UV80" s="38"/>
      <c r="UW80" s="38"/>
      <c r="UX80" s="38"/>
      <c r="UY80" s="38"/>
      <c r="UZ80" s="38"/>
      <c r="VA80" s="38"/>
      <c r="VB80" s="38"/>
      <c r="VC80" s="38"/>
      <c r="VD80" s="38"/>
      <c r="VE80" s="38"/>
      <c r="VF80" s="38"/>
      <c r="VG80" s="38"/>
      <c r="VH80" s="38"/>
      <c r="VI80" s="38"/>
      <c r="VJ80" s="38"/>
      <c r="VK80" s="38"/>
      <c r="VL80" s="38"/>
      <c r="VM80" s="38"/>
      <c r="VN80" s="38"/>
      <c r="VO80" s="38"/>
      <c r="VP80" s="38"/>
      <c r="VQ80" s="38"/>
      <c r="VR80" s="38"/>
      <c r="VS80" s="38"/>
      <c r="VT80" s="38"/>
      <c r="VU80" s="38"/>
      <c r="VV80" s="38"/>
      <c r="VW80" s="38"/>
      <c r="VX80" s="38"/>
      <c r="VY80" s="38"/>
      <c r="VZ80" s="38"/>
      <c r="WA80" s="38"/>
      <c r="WB80" s="38"/>
      <c r="WC80" s="38"/>
      <c r="WD80" s="38"/>
      <c r="WE80" s="38"/>
      <c r="WF80" s="38"/>
      <c r="WG80" s="38"/>
      <c r="WH80" s="38"/>
      <c r="WI80" s="38"/>
      <c r="WJ80" s="38"/>
      <c r="WK80" s="38"/>
      <c r="WL80" s="38"/>
      <c r="WM80" s="38"/>
      <c r="WN80" s="38"/>
      <c r="WO80" s="38"/>
      <c r="WP80" s="38"/>
      <c r="WQ80" s="38"/>
      <c r="WR80" s="38"/>
      <c r="WS80" s="38"/>
      <c r="WT80" s="38"/>
      <c r="WU80" s="38"/>
      <c r="WV80" s="38"/>
      <c r="WW80" s="38"/>
      <c r="WX80" s="38"/>
      <c r="WY80" s="38"/>
      <c r="WZ80" s="38"/>
      <c r="XA80" s="38"/>
      <c r="XB80" s="38"/>
      <c r="XC80" s="38"/>
      <c r="XD80" s="38"/>
      <c r="XE80" s="38"/>
      <c r="XF80" s="38"/>
      <c r="XG80" s="38"/>
      <c r="XH80" s="38"/>
      <c r="XI80" s="38"/>
      <c r="XJ80" s="38"/>
      <c r="XK80" s="38"/>
      <c r="XL80" s="38"/>
      <c r="XM80" s="38"/>
      <c r="XN80" s="38"/>
      <c r="XO80" s="38"/>
      <c r="XP80" s="38"/>
      <c r="XQ80" s="38"/>
      <c r="XR80" s="38"/>
      <c r="XS80" s="38"/>
      <c r="XT80" s="38"/>
      <c r="XU80" s="38"/>
      <c r="XV80" s="38"/>
      <c r="XW80" s="38"/>
      <c r="XX80" s="38"/>
      <c r="XY80" s="38"/>
      <c r="XZ80" s="38"/>
      <c r="YA80" s="38"/>
      <c r="YB80" s="38"/>
      <c r="YC80" s="38"/>
      <c r="YD80" s="38"/>
      <c r="YE80" s="38"/>
      <c r="YF80" s="38"/>
      <c r="YG80" s="38"/>
      <c r="YH80" s="38"/>
      <c r="YI80" s="38"/>
      <c r="YJ80" s="38"/>
      <c r="YK80" s="38"/>
      <c r="YL80" s="38"/>
      <c r="YM80" s="38"/>
      <c r="YN80" s="38"/>
      <c r="YO80" s="38"/>
      <c r="YP80" s="38"/>
      <c r="YQ80" s="38"/>
      <c r="YR80" s="38"/>
      <c r="YS80" s="38"/>
      <c r="YT80" s="38"/>
      <c r="YU80" s="38"/>
      <c r="YV80" s="38"/>
      <c r="YW80" s="38"/>
      <c r="YX80" s="38"/>
      <c r="YY80" s="38"/>
      <c r="YZ80" s="38"/>
      <c r="ZA80" s="38"/>
      <c r="ZB80" s="38"/>
      <c r="ZC80" s="38"/>
      <c r="ZD80" s="38"/>
      <c r="ZE80" s="38"/>
      <c r="ZF80" s="38"/>
      <c r="ZG80" s="38"/>
      <c r="ZH80" s="38"/>
      <c r="ZI80" s="38"/>
      <c r="ZJ80" s="38"/>
      <c r="ZK80" s="38"/>
      <c r="ZL80" s="38"/>
      <c r="ZM80" s="38"/>
      <c r="ZN80" s="38"/>
      <c r="ZO80" s="38"/>
      <c r="ZP80" s="38"/>
      <c r="ZQ80" s="38"/>
      <c r="ZR80" s="38"/>
      <c r="ZS80" s="38"/>
      <c r="ZT80" s="38"/>
      <c r="ZU80" s="38"/>
      <c r="ZV80" s="38"/>
      <c r="ZW80" s="38"/>
      <c r="ZX80" s="38"/>
      <c r="ZY80" s="38"/>
      <c r="ZZ80" s="38"/>
      <c r="AAA80" s="38"/>
      <c r="AAB80" s="38"/>
      <c r="AAC80" s="38"/>
      <c r="AAD80" s="38"/>
      <c r="AAE80" s="38"/>
      <c r="AAF80" s="38"/>
      <c r="AAG80" s="38"/>
      <c r="AAH80" s="38"/>
      <c r="AAI80" s="38"/>
      <c r="AAJ80" s="38"/>
      <c r="AAK80" s="38"/>
      <c r="AAL80" s="38"/>
      <c r="AAM80" s="38"/>
      <c r="AAN80" s="38"/>
      <c r="AAO80" s="38"/>
      <c r="AAP80" s="38"/>
      <c r="AAQ80" s="38"/>
      <c r="AAR80" s="38"/>
      <c r="AAS80" s="38"/>
      <c r="AAT80" s="38"/>
      <c r="AAU80" s="38"/>
      <c r="AAV80" s="38"/>
      <c r="AAW80" s="38"/>
      <c r="AAX80" s="38"/>
      <c r="AAY80" s="38"/>
      <c r="AAZ80" s="38"/>
      <c r="ABA80" s="38"/>
      <c r="ABB80" s="38"/>
      <c r="ABC80" s="38"/>
      <c r="ABD80" s="38"/>
      <c r="ABE80" s="38"/>
      <c r="ABF80" s="38"/>
      <c r="ABG80" s="38"/>
      <c r="ABH80" s="38"/>
      <c r="ABI80" s="38"/>
      <c r="ABJ80" s="38"/>
      <c r="ABK80" s="38"/>
      <c r="ABL80" s="38"/>
      <c r="ABM80" s="38"/>
      <c r="ABN80" s="38"/>
      <c r="ABO80" s="38"/>
      <c r="ABP80" s="38"/>
      <c r="ABQ80" s="38"/>
      <c r="ABR80" s="38"/>
      <c r="ABS80" s="38"/>
      <c r="ABT80" s="38"/>
      <c r="ABU80" s="38"/>
      <c r="ABV80" s="38"/>
      <c r="ABW80" s="38"/>
      <c r="ABX80" s="38"/>
      <c r="ABY80" s="38"/>
      <c r="ABZ80" s="38"/>
      <c r="ACA80" s="38"/>
      <c r="ACB80" s="38"/>
      <c r="ACC80" s="38"/>
      <c r="ACD80" s="38"/>
      <c r="ACE80" s="38"/>
      <c r="ACF80" s="38"/>
      <c r="ACG80" s="38"/>
      <c r="ACH80" s="38"/>
      <c r="ACI80" s="38"/>
      <c r="ACJ80" s="38"/>
      <c r="ACK80" s="38"/>
      <c r="ACL80" s="38"/>
      <c r="ACM80" s="38"/>
      <c r="ACN80" s="38"/>
      <c r="ACO80" s="38"/>
      <c r="ACP80" s="38"/>
      <c r="ACQ80" s="38"/>
      <c r="ACR80" s="38"/>
      <c r="ACS80" s="38"/>
      <c r="ACT80" s="38"/>
      <c r="ACU80" s="38"/>
      <c r="ACV80" s="38"/>
      <c r="ACW80" s="38"/>
      <c r="ACX80" s="38"/>
      <c r="ACY80" s="38"/>
      <c r="ACZ80" s="38"/>
      <c r="ADA80" s="38"/>
      <c r="ADB80" s="38"/>
      <c r="ADC80" s="38"/>
      <c r="ADD80" s="38"/>
      <c r="ADE80" s="38"/>
      <c r="ADF80" s="38"/>
      <c r="ADG80" s="38"/>
      <c r="ADH80" s="38"/>
      <c r="ADI80" s="38"/>
      <c r="ADJ80" s="38"/>
      <c r="ADK80" s="38"/>
      <c r="ADL80" s="38"/>
      <c r="ADM80" s="38"/>
      <c r="ADN80" s="38"/>
      <c r="ADO80" s="38"/>
      <c r="ADP80" s="38"/>
      <c r="ADQ80" s="38"/>
      <c r="ADR80" s="38"/>
      <c r="ADS80" s="38"/>
      <c r="ADT80" s="38"/>
      <c r="ADU80" s="38"/>
      <c r="ADV80" s="38"/>
      <c r="ADW80" s="38"/>
      <c r="ADX80" s="38"/>
      <c r="ADY80" s="38"/>
      <c r="ADZ80" s="38"/>
      <c r="AEA80" s="38"/>
      <c r="AEB80" s="38"/>
      <c r="AEC80" s="38"/>
      <c r="AED80" s="38"/>
      <c r="AEE80" s="38"/>
      <c r="AEF80" s="38"/>
      <c r="AEG80" s="38"/>
      <c r="AEH80" s="38"/>
      <c r="AEI80" s="38"/>
      <c r="AEJ80" s="38"/>
      <c r="AEK80" s="38"/>
      <c r="AEL80" s="38"/>
      <c r="AEM80" s="38"/>
      <c r="AEN80" s="38"/>
      <c r="AEO80" s="38"/>
      <c r="AEP80" s="38"/>
      <c r="AEQ80" s="38"/>
      <c r="AER80" s="38"/>
      <c r="AES80" s="38"/>
      <c r="AET80" s="38"/>
      <c r="AEU80" s="38"/>
      <c r="AEV80" s="38"/>
      <c r="AEW80" s="38"/>
      <c r="AEX80" s="38"/>
      <c r="AEY80" s="38"/>
      <c r="AEZ80" s="38"/>
      <c r="AFA80" s="38"/>
      <c r="AFB80" s="38"/>
      <c r="AFC80" s="38"/>
      <c r="AFD80" s="38"/>
      <c r="AFE80" s="38"/>
      <c r="AFF80" s="38"/>
      <c r="AFG80" s="38"/>
      <c r="AFH80" s="38"/>
      <c r="AFI80" s="38"/>
      <c r="AFJ80" s="38"/>
      <c r="AFK80" s="38"/>
      <c r="AFL80" s="38"/>
      <c r="AFM80" s="38"/>
      <c r="AFN80" s="38"/>
      <c r="AFO80" s="38"/>
      <c r="AFP80" s="38"/>
      <c r="AFQ80" s="38"/>
      <c r="AFR80" s="38"/>
      <c r="AFS80" s="38"/>
      <c r="AFT80" s="38"/>
      <c r="AFU80" s="38"/>
      <c r="AFV80" s="38"/>
      <c r="AFW80" s="38"/>
      <c r="AFX80" s="38"/>
      <c r="AFY80" s="38"/>
      <c r="AFZ80" s="38"/>
      <c r="AGA80" s="38"/>
      <c r="AGB80" s="38"/>
      <c r="AGC80" s="38"/>
      <c r="AGD80" s="38"/>
      <c r="AGE80" s="38"/>
      <c r="AGF80" s="38"/>
      <c r="AGG80" s="38"/>
      <c r="AGH80" s="38"/>
      <c r="AGI80" s="38"/>
      <c r="AGJ80" s="38"/>
      <c r="AGK80" s="38"/>
      <c r="AGL80" s="38"/>
      <c r="AGM80" s="38"/>
      <c r="AGN80" s="38"/>
      <c r="AGO80" s="38"/>
      <c r="AGP80" s="38"/>
      <c r="AGQ80" s="38"/>
      <c r="AGR80" s="38"/>
      <c r="AGS80" s="38"/>
      <c r="AGT80" s="38"/>
      <c r="AGU80" s="38"/>
      <c r="AGV80" s="38"/>
      <c r="AGW80" s="38"/>
      <c r="AGX80" s="38"/>
      <c r="AGY80" s="38"/>
      <c r="AGZ80" s="38"/>
      <c r="AHA80" s="38"/>
      <c r="AHB80" s="38"/>
      <c r="AHC80" s="38"/>
      <c r="AHD80" s="38"/>
      <c r="AHE80" s="38"/>
      <c r="AHF80" s="38"/>
      <c r="AHG80" s="38"/>
      <c r="AHH80" s="38"/>
      <c r="AHI80" s="38"/>
      <c r="AHJ80" s="38"/>
      <c r="AHK80" s="38"/>
      <c r="AHL80" s="38"/>
      <c r="AHM80" s="38"/>
      <c r="AHN80" s="38"/>
      <c r="AHO80" s="38"/>
      <c r="AHP80" s="38"/>
      <c r="AHQ80" s="38"/>
      <c r="AHR80" s="38"/>
      <c r="AHS80" s="38"/>
      <c r="AHT80" s="38"/>
      <c r="AHU80" s="38"/>
      <c r="AHV80" s="38"/>
    </row>
    <row r="81" spans="1:906" s="27" customFormat="1" x14ac:dyDescent="0.25">
      <c r="A81" s="84">
        <v>76</v>
      </c>
      <c r="B81" s="103" t="s">
        <v>127</v>
      </c>
      <c r="C81" s="104" t="s">
        <v>130</v>
      </c>
      <c r="D81" s="104" t="s">
        <v>129</v>
      </c>
      <c r="E81" s="128">
        <v>134.75</v>
      </c>
      <c r="F81" s="128"/>
      <c r="G81" s="128">
        <v>136</v>
      </c>
      <c r="H81" s="129">
        <v>148.5</v>
      </c>
      <c r="I81" s="37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  <c r="UL81" s="38"/>
      <c r="UM81" s="38"/>
      <c r="UN81" s="38"/>
      <c r="UO81" s="38"/>
      <c r="UP81" s="38"/>
      <c r="UQ81" s="38"/>
      <c r="UR81" s="38"/>
      <c r="US81" s="38"/>
      <c r="UT81" s="38"/>
      <c r="UU81" s="38"/>
      <c r="UV81" s="38"/>
      <c r="UW81" s="38"/>
      <c r="UX81" s="38"/>
      <c r="UY81" s="38"/>
      <c r="UZ81" s="38"/>
      <c r="VA81" s="38"/>
      <c r="VB81" s="38"/>
      <c r="VC81" s="38"/>
      <c r="VD81" s="38"/>
      <c r="VE81" s="38"/>
      <c r="VF81" s="38"/>
      <c r="VG81" s="38"/>
      <c r="VH81" s="38"/>
      <c r="VI81" s="38"/>
      <c r="VJ81" s="38"/>
      <c r="VK81" s="38"/>
      <c r="VL81" s="38"/>
      <c r="VM81" s="38"/>
      <c r="VN81" s="38"/>
      <c r="VO81" s="38"/>
      <c r="VP81" s="38"/>
      <c r="VQ81" s="38"/>
      <c r="VR81" s="38"/>
      <c r="VS81" s="38"/>
      <c r="VT81" s="38"/>
      <c r="VU81" s="38"/>
      <c r="VV81" s="38"/>
      <c r="VW81" s="38"/>
      <c r="VX81" s="38"/>
      <c r="VY81" s="38"/>
      <c r="VZ81" s="38"/>
      <c r="WA81" s="38"/>
      <c r="WB81" s="38"/>
      <c r="WC81" s="38"/>
      <c r="WD81" s="38"/>
      <c r="WE81" s="38"/>
      <c r="WF81" s="38"/>
      <c r="WG81" s="38"/>
      <c r="WH81" s="38"/>
      <c r="WI81" s="38"/>
      <c r="WJ81" s="38"/>
      <c r="WK81" s="38"/>
      <c r="WL81" s="38"/>
      <c r="WM81" s="38"/>
      <c r="WN81" s="38"/>
      <c r="WO81" s="38"/>
      <c r="WP81" s="38"/>
      <c r="WQ81" s="38"/>
      <c r="WR81" s="38"/>
      <c r="WS81" s="38"/>
      <c r="WT81" s="38"/>
      <c r="WU81" s="38"/>
      <c r="WV81" s="38"/>
      <c r="WW81" s="38"/>
      <c r="WX81" s="38"/>
      <c r="WY81" s="38"/>
      <c r="WZ81" s="38"/>
      <c r="XA81" s="38"/>
      <c r="XB81" s="38"/>
      <c r="XC81" s="38"/>
      <c r="XD81" s="38"/>
      <c r="XE81" s="38"/>
      <c r="XF81" s="38"/>
      <c r="XG81" s="38"/>
      <c r="XH81" s="38"/>
      <c r="XI81" s="38"/>
      <c r="XJ81" s="38"/>
      <c r="XK81" s="38"/>
      <c r="XL81" s="38"/>
      <c r="XM81" s="38"/>
      <c r="XN81" s="38"/>
      <c r="XO81" s="38"/>
      <c r="XP81" s="38"/>
      <c r="XQ81" s="38"/>
      <c r="XR81" s="38"/>
      <c r="XS81" s="38"/>
      <c r="XT81" s="38"/>
      <c r="XU81" s="38"/>
      <c r="XV81" s="38"/>
      <c r="XW81" s="38"/>
      <c r="XX81" s="38"/>
      <c r="XY81" s="38"/>
      <c r="XZ81" s="38"/>
      <c r="YA81" s="38"/>
      <c r="YB81" s="38"/>
      <c r="YC81" s="38"/>
      <c r="YD81" s="38"/>
      <c r="YE81" s="38"/>
      <c r="YF81" s="38"/>
      <c r="YG81" s="38"/>
      <c r="YH81" s="38"/>
      <c r="YI81" s="38"/>
      <c r="YJ81" s="38"/>
      <c r="YK81" s="38"/>
      <c r="YL81" s="38"/>
      <c r="YM81" s="38"/>
      <c r="YN81" s="38"/>
      <c r="YO81" s="38"/>
      <c r="YP81" s="38"/>
      <c r="YQ81" s="38"/>
      <c r="YR81" s="38"/>
      <c r="YS81" s="38"/>
      <c r="YT81" s="38"/>
      <c r="YU81" s="38"/>
      <c r="YV81" s="38"/>
      <c r="YW81" s="38"/>
      <c r="YX81" s="38"/>
      <c r="YY81" s="38"/>
      <c r="YZ81" s="38"/>
      <c r="ZA81" s="38"/>
      <c r="ZB81" s="38"/>
      <c r="ZC81" s="38"/>
      <c r="ZD81" s="38"/>
      <c r="ZE81" s="38"/>
      <c r="ZF81" s="38"/>
      <c r="ZG81" s="38"/>
      <c r="ZH81" s="38"/>
      <c r="ZI81" s="38"/>
      <c r="ZJ81" s="38"/>
      <c r="ZK81" s="38"/>
      <c r="ZL81" s="38"/>
      <c r="ZM81" s="38"/>
      <c r="ZN81" s="38"/>
      <c r="ZO81" s="38"/>
      <c r="ZP81" s="38"/>
      <c r="ZQ81" s="38"/>
      <c r="ZR81" s="38"/>
      <c r="ZS81" s="38"/>
      <c r="ZT81" s="38"/>
      <c r="ZU81" s="38"/>
      <c r="ZV81" s="38"/>
      <c r="ZW81" s="38"/>
      <c r="ZX81" s="38"/>
      <c r="ZY81" s="38"/>
      <c r="ZZ81" s="38"/>
      <c r="AAA81" s="38"/>
      <c r="AAB81" s="38"/>
      <c r="AAC81" s="38"/>
      <c r="AAD81" s="38"/>
      <c r="AAE81" s="38"/>
      <c r="AAF81" s="38"/>
      <c r="AAG81" s="38"/>
      <c r="AAH81" s="38"/>
      <c r="AAI81" s="38"/>
      <c r="AAJ81" s="38"/>
      <c r="AAK81" s="38"/>
      <c r="AAL81" s="38"/>
      <c r="AAM81" s="38"/>
      <c r="AAN81" s="38"/>
      <c r="AAO81" s="38"/>
      <c r="AAP81" s="38"/>
      <c r="AAQ81" s="38"/>
      <c r="AAR81" s="38"/>
      <c r="AAS81" s="38"/>
      <c r="AAT81" s="38"/>
      <c r="AAU81" s="38"/>
      <c r="AAV81" s="38"/>
      <c r="AAW81" s="38"/>
      <c r="AAX81" s="38"/>
      <c r="AAY81" s="38"/>
      <c r="AAZ81" s="38"/>
      <c r="ABA81" s="38"/>
      <c r="ABB81" s="38"/>
      <c r="ABC81" s="38"/>
      <c r="ABD81" s="38"/>
      <c r="ABE81" s="38"/>
      <c r="ABF81" s="38"/>
      <c r="ABG81" s="38"/>
      <c r="ABH81" s="38"/>
      <c r="ABI81" s="38"/>
      <c r="ABJ81" s="38"/>
      <c r="ABK81" s="38"/>
      <c r="ABL81" s="38"/>
      <c r="ABM81" s="38"/>
      <c r="ABN81" s="38"/>
      <c r="ABO81" s="38"/>
      <c r="ABP81" s="38"/>
      <c r="ABQ81" s="38"/>
      <c r="ABR81" s="38"/>
      <c r="ABS81" s="38"/>
      <c r="ABT81" s="38"/>
      <c r="ABU81" s="38"/>
      <c r="ABV81" s="38"/>
      <c r="ABW81" s="38"/>
      <c r="ABX81" s="38"/>
      <c r="ABY81" s="38"/>
      <c r="ABZ81" s="38"/>
      <c r="ACA81" s="38"/>
      <c r="ACB81" s="38"/>
      <c r="ACC81" s="38"/>
      <c r="ACD81" s="38"/>
      <c r="ACE81" s="38"/>
      <c r="ACF81" s="38"/>
      <c r="ACG81" s="38"/>
      <c r="ACH81" s="38"/>
      <c r="ACI81" s="38"/>
      <c r="ACJ81" s="38"/>
      <c r="ACK81" s="38"/>
      <c r="ACL81" s="38"/>
      <c r="ACM81" s="38"/>
      <c r="ACN81" s="38"/>
      <c r="ACO81" s="38"/>
      <c r="ACP81" s="38"/>
      <c r="ACQ81" s="38"/>
      <c r="ACR81" s="38"/>
      <c r="ACS81" s="38"/>
      <c r="ACT81" s="38"/>
      <c r="ACU81" s="38"/>
      <c r="ACV81" s="38"/>
      <c r="ACW81" s="38"/>
      <c r="ACX81" s="38"/>
      <c r="ACY81" s="38"/>
      <c r="ACZ81" s="38"/>
      <c r="ADA81" s="38"/>
      <c r="ADB81" s="38"/>
      <c r="ADC81" s="38"/>
      <c r="ADD81" s="38"/>
      <c r="ADE81" s="38"/>
      <c r="ADF81" s="38"/>
      <c r="ADG81" s="38"/>
      <c r="ADH81" s="38"/>
      <c r="ADI81" s="38"/>
      <c r="ADJ81" s="38"/>
      <c r="ADK81" s="38"/>
      <c r="ADL81" s="38"/>
      <c r="ADM81" s="38"/>
      <c r="ADN81" s="38"/>
      <c r="ADO81" s="38"/>
      <c r="ADP81" s="38"/>
      <c r="ADQ81" s="38"/>
      <c r="ADR81" s="38"/>
      <c r="ADS81" s="38"/>
      <c r="ADT81" s="38"/>
      <c r="ADU81" s="38"/>
      <c r="ADV81" s="38"/>
      <c r="ADW81" s="38"/>
      <c r="ADX81" s="38"/>
      <c r="ADY81" s="38"/>
      <c r="ADZ81" s="38"/>
      <c r="AEA81" s="38"/>
      <c r="AEB81" s="38"/>
      <c r="AEC81" s="38"/>
      <c r="AED81" s="38"/>
      <c r="AEE81" s="38"/>
      <c r="AEF81" s="38"/>
      <c r="AEG81" s="38"/>
      <c r="AEH81" s="38"/>
      <c r="AEI81" s="38"/>
      <c r="AEJ81" s="38"/>
      <c r="AEK81" s="38"/>
      <c r="AEL81" s="38"/>
      <c r="AEM81" s="38"/>
      <c r="AEN81" s="38"/>
      <c r="AEO81" s="38"/>
      <c r="AEP81" s="38"/>
      <c r="AEQ81" s="38"/>
      <c r="AER81" s="38"/>
      <c r="AES81" s="38"/>
      <c r="AET81" s="38"/>
      <c r="AEU81" s="38"/>
      <c r="AEV81" s="38"/>
      <c r="AEW81" s="38"/>
      <c r="AEX81" s="38"/>
      <c r="AEY81" s="38"/>
      <c r="AEZ81" s="38"/>
      <c r="AFA81" s="38"/>
      <c r="AFB81" s="38"/>
      <c r="AFC81" s="38"/>
      <c r="AFD81" s="38"/>
      <c r="AFE81" s="38"/>
      <c r="AFF81" s="38"/>
      <c r="AFG81" s="38"/>
      <c r="AFH81" s="38"/>
      <c r="AFI81" s="38"/>
      <c r="AFJ81" s="38"/>
      <c r="AFK81" s="38"/>
      <c r="AFL81" s="38"/>
      <c r="AFM81" s="38"/>
      <c r="AFN81" s="38"/>
      <c r="AFO81" s="38"/>
      <c r="AFP81" s="38"/>
      <c r="AFQ81" s="38"/>
      <c r="AFR81" s="38"/>
      <c r="AFS81" s="38"/>
      <c r="AFT81" s="38"/>
      <c r="AFU81" s="38"/>
      <c r="AFV81" s="38"/>
      <c r="AFW81" s="38"/>
      <c r="AFX81" s="38"/>
      <c r="AFY81" s="38"/>
      <c r="AFZ81" s="38"/>
      <c r="AGA81" s="38"/>
      <c r="AGB81" s="38"/>
      <c r="AGC81" s="38"/>
      <c r="AGD81" s="38"/>
      <c r="AGE81" s="38"/>
      <c r="AGF81" s="38"/>
      <c r="AGG81" s="38"/>
      <c r="AGH81" s="38"/>
      <c r="AGI81" s="38"/>
      <c r="AGJ81" s="38"/>
      <c r="AGK81" s="38"/>
      <c r="AGL81" s="38"/>
      <c r="AGM81" s="38"/>
      <c r="AGN81" s="38"/>
      <c r="AGO81" s="38"/>
      <c r="AGP81" s="38"/>
      <c r="AGQ81" s="38"/>
      <c r="AGR81" s="38"/>
      <c r="AGS81" s="38"/>
      <c r="AGT81" s="38"/>
      <c r="AGU81" s="38"/>
      <c r="AGV81" s="38"/>
      <c r="AGW81" s="38"/>
      <c r="AGX81" s="38"/>
      <c r="AGY81" s="38"/>
      <c r="AGZ81" s="38"/>
      <c r="AHA81" s="38"/>
      <c r="AHB81" s="38"/>
      <c r="AHC81" s="38"/>
      <c r="AHD81" s="38"/>
      <c r="AHE81" s="38"/>
      <c r="AHF81" s="38"/>
      <c r="AHG81" s="38"/>
      <c r="AHH81" s="38"/>
      <c r="AHI81" s="38"/>
      <c r="AHJ81" s="38"/>
      <c r="AHK81" s="38"/>
      <c r="AHL81" s="38"/>
      <c r="AHM81" s="38"/>
      <c r="AHN81" s="38"/>
      <c r="AHO81" s="38"/>
      <c r="AHP81" s="38"/>
      <c r="AHQ81" s="38"/>
      <c r="AHR81" s="38"/>
      <c r="AHS81" s="38"/>
      <c r="AHT81" s="38"/>
      <c r="AHU81" s="38"/>
      <c r="AHV81" s="38"/>
    </row>
    <row r="82" spans="1:906" s="27" customFormat="1" x14ac:dyDescent="0.25">
      <c r="A82" s="84">
        <v>77</v>
      </c>
      <c r="B82" s="103" t="s">
        <v>127</v>
      </c>
      <c r="C82" s="104" t="s">
        <v>131</v>
      </c>
      <c r="D82" s="104" t="s">
        <v>56</v>
      </c>
      <c r="E82" s="128">
        <v>67.989999999999995</v>
      </c>
      <c r="F82" s="128">
        <v>69.95</v>
      </c>
      <c r="G82" s="128">
        <v>69</v>
      </c>
      <c r="H82" s="129">
        <v>76.75</v>
      </c>
      <c r="I82" s="3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38"/>
      <c r="IT82" s="38"/>
      <c r="IU82" s="38"/>
      <c r="IV82" s="38"/>
      <c r="IW82" s="38"/>
      <c r="IX82" s="38"/>
      <c r="IY82" s="38"/>
      <c r="IZ82" s="38"/>
      <c r="JA82" s="38"/>
      <c r="JB82" s="38"/>
      <c r="JC82" s="38"/>
      <c r="JD82" s="38"/>
      <c r="JE82" s="38"/>
      <c r="JF82" s="38"/>
      <c r="JG82" s="38"/>
      <c r="JH82" s="38"/>
      <c r="JI82" s="38"/>
      <c r="JJ82" s="38"/>
      <c r="JK82" s="38"/>
      <c r="JL82" s="38"/>
      <c r="JM82" s="38"/>
      <c r="JN82" s="38"/>
      <c r="JO82" s="38"/>
      <c r="JP82" s="38"/>
      <c r="JQ82" s="38"/>
      <c r="JR82" s="38"/>
      <c r="JS82" s="38"/>
      <c r="JT82" s="38"/>
      <c r="JU82" s="38"/>
      <c r="JV82" s="38"/>
      <c r="JW82" s="38"/>
      <c r="JX82" s="38"/>
      <c r="JY82" s="38"/>
      <c r="JZ82" s="38"/>
      <c r="KA82" s="38"/>
      <c r="KB82" s="38"/>
      <c r="KC82" s="38"/>
      <c r="KD82" s="38"/>
      <c r="KE82" s="38"/>
      <c r="KF82" s="38"/>
      <c r="KG82" s="38"/>
      <c r="KH82" s="38"/>
      <c r="KI82" s="38"/>
      <c r="KJ82" s="38"/>
      <c r="KK82" s="38"/>
      <c r="KL82" s="38"/>
      <c r="KM82" s="38"/>
      <c r="KN82" s="38"/>
      <c r="KO82" s="38"/>
      <c r="KP82" s="38"/>
      <c r="KQ82" s="38"/>
      <c r="KR82" s="38"/>
      <c r="KS82" s="38"/>
      <c r="KT82" s="38"/>
      <c r="KU82" s="38"/>
      <c r="KV82" s="38"/>
      <c r="KW82" s="38"/>
      <c r="KX82" s="38"/>
      <c r="KY82" s="38"/>
      <c r="KZ82" s="38"/>
      <c r="LA82" s="38"/>
      <c r="LB82" s="38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38"/>
      <c r="LT82" s="38"/>
      <c r="LU82" s="38"/>
      <c r="LV82" s="38"/>
      <c r="LW82" s="38"/>
      <c r="LX82" s="38"/>
      <c r="LY82" s="38"/>
      <c r="LZ82" s="38"/>
      <c r="MA82" s="38"/>
      <c r="MB82" s="38"/>
      <c r="MC82" s="38"/>
      <c r="MD82" s="38"/>
      <c r="ME82" s="38"/>
      <c r="MF82" s="38"/>
      <c r="MG82" s="38"/>
      <c r="MH82" s="38"/>
      <c r="MI82" s="38"/>
      <c r="MJ82" s="38"/>
      <c r="MK82" s="38"/>
      <c r="ML82" s="38"/>
      <c r="MM82" s="38"/>
      <c r="MN82" s="38"/>
      <c r="MO82" s="38"/>
      <c r="MP82" s="38"/>
      <c r="MQ82" s="38"/>
      <c r="MR82" s="38"/>
      <c r="MS82" s="38"/>
      <c r="MT82" s="38"/>
      <c r="MU82" s="38"/>
      <c r="MV82" s="38"/>
      <c r="MW82" s="38"/>
      <c r="MX82" s="38"/>
      <c r="MY82" s="38"/>
      <c r="MZ82" s="38"/>
      <c r="NA82" s="38"/>
      <c r="NB82" s="38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38"/>
      <c r="NT82" s="38"/>
      <c r="NU82" s="38"/>
      <c r="NV82" s="38"/>
      <c r="NW82" s="38"/>
      <c r="NX82" s="38"/>
      <c r="NY82" s="38"/>
      <c r="NZ82" s="38"/>
      <c r="OA82" s="38"/>
      <c r="OB82" s="38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38"/>
      <c r="OO82" s="38"/>
      <c r="OP82" s="38"/>
      <c r="OQ82" s="38"/>
      <c r="OR82" s="38"/>
      <c r="OS82" s="38"/>
      <c r="OT82" s="38"/>
      <c r="OU82" s="38"/>
      <c r="OV82" s="38"/>
      <c r="OW82" s="38"/>
      <c r="OX82" s="38"/>
      <c r="OY82" s="38"/>
      <c r="OZ82" s="38"/>
      <c r="PA82" s="38"/>
      <c r="PB82" s="38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38"/>
      <c r="PO82" s="38"/>
      <c r="PP82" s="38"/>
      <c r="PQ82" s="38"/>
      <c r="PR82" s="38"/>
      <c r="PS82" s="38"/>
      <c r="PT82" s="38"/>
      <c r="PU82" s="38"/>
      <c r="PV82" s="38"/>
      <c r="PW82" s="38"/>
      <c r="PX82" s="38"/>
      <c r="PY82" s="38"/>
      <c r="PZ82" s="38"/>
      <c r="QA82" s="38"/>
      <c r="QB82" s="38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38"/>
      <c r="QO82" s="38"/>
      <c r="QP82" s="38"/>
      <c r="QQ82" s="38"/>
      <c r="QR82" s="38"/>
      <c r="QS82" s="38"/>
      <c r="QT82" s="38"/>
      <c r="QU82" s="38"/>
      <c r="QV82" s="38"/>
      <c r="QW82" s="38"/>
      <c r="QX82" s="38"/>
      <c r="QY82" s="38"/>
      <c r="QZ82" s="38"/>
      <c r="RA82" s="38"/>
      <c r="RB82" s="38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38"/>
      <c r="RO82" s="38"/>
      <c r="RP82" s="38"/>
      <c r="RQ82" s="38"/>
      <c r="RR82" s="38"/>
      <c r="RS82" s="38"/>
      <c r="RT82" s="38"/>
      <c r="RU82" s="38"/>
      <c r="RV82" s="38"/>
      <c r="RW82" s="38"/>
      <c r="RX82" s="38"/>
      <c r="RY82" s="38"/>
      <c r="RZ82" s="38"/>
      <c r="SA82" s="38"/>
      <c r="SB82" s="38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38"/>
      <c r="SO82" s="38"/>
      <c r="SP82" s="38"/>
      <c r="SQ82" s="38"/>
      <c r="SR82" s="38"/>
      <c r="SS82" s="38"/>
      <c r="ST82" s="38"/>
      <c r="SU82" s="38"/>
      <c r="SV82" s="38"/>
      <c r="SW82" s="38"/>
      <c r="SX82" s="38"/>
      <c r="SY82" s="38"/>
      <c r="SZ82" s="38"/>
      <c r="TA82" s="38"/>
      <c r="TB82" s="38"/>
      <c r="TC82" s="38"/>
      <c r="TD82" s="38"/>
      <c r="TE82" s="38"/>
      <c r="TF82" s="38"/>
      <c r="TG82" s="38"/>
      <c r="TH82" s="38"/>
      <c r="TI82" s="38"/>
      <c r="TJ82" s="38"/>
      <c r="TK82" s="38"/>
      <c r="TL82" s="38"/>
      <c r="TM82" s="38"/>
      <c r="TN82" s="38"/>
      <c r="TO82" s="38"/>
      <c r="TP82" s="38"/>
      <c r="TQ82" s="38"/>
      <c r="TR82" s="38"/>
      <c r="TS82" s="38"/>
      <c r="TT82" s="38"/>
      <c r="TU82" s="38"/>
      <c r="TV82" s="38"/>
      <c r="TW82" s="38"/>
      <c r="TX82" s="38"/>
      <c r="TY82" s="38"/>
      <c r="TZ82" s="38"/>
      <c r="UA82" s="38"/>
      <c r="UB82" s="38"/>
      <c r="UC82" s="38"/>
      <c r="UD82" s="38"/>
      <c r="UE82" s="38"/>
      <c r="UF82" s="38"/>
      <c r="UG82" s="38"/>
      <c r="UH82" s="38"/>
      <c r="UI82" s="38"/>
      <c r="UJ82" s="38"/>
      <c r="UK82" s="38"/>
      <c r="UL82" s="38"/>
      <c r="UM82" s="38"/>
      <c r="UN82" s="38"/>
      <c r="UO82" s="38"/>
      <c r="UP82" s="38"/>
      <c r="UQ82" s="38"/>
      <c r="UR82" s="38"/>
      <c r="US82" s="38"/>
      <c r="UT82" s="38"/>
      <c r="UU82" s="38"/>
      <c r="UV82" s="38"/>
      <c r="UW82" s="38"/>
      <c r="UX82" s="38"/>
      <c r="UY82" s="38"/>
      <c r="UZ82" s="38"/>
      <c r="VA82" s="38"/>
      <c r="VB82" s="38"/>
      <c r="VC82" s="38"/>
      <c r="VD82" s="38"/>
      <c r="VE82" s="38"/>
      <c r="VF82" s="38"/>
      <c r="VG82" s="38"/>
      <c r="VH82" s="38"/>
      <c r="VI82" s="38"/>
      <c r="VJ82" s="38"/>
      <c r="VK82" s="38"/>
      <c r="VL82" s="38"/>
      <c r="VM82" s="38"/>
      <c r="VN82" s="38"/>
      <c r="VO82" s="38"/>
      <c r="VP82" s="38"/>
      <c r="VQ82" s="38"/>
      <c r="VR82" s="38"/>
      <c r="VS82" s="38"/>
      <c r="VT82" s="38"/>
      <c r="VU82" s="38"/>
      <c r="VV82" s="38"/>
      <c r="VW82" s="38"/>
      <c r="VX82" s="38"/>
      <c r="VY82" s="38"/>
      <c r="VZ82" s="38"/>
      <c r="WA82" s="38"/>
      <c r="WB82" s="38"/>
      <c r="WC82" s="38"/>
      <c r="WD82" s="38"/>
      <c r="WE82" s="38"/>
      <c r="WF82" s="38"/>
      <c r="WG82" s="38"/>
      <c r="WH82" s="38"/>
      <c r="WI82" s="38"/>
      <c r="WJ82" s="38"/>
      <c r="WK82" s="38"/>
      <c r="WL82" s="38"/>
      <c r="WM82" s="38"/>
      <c r="WN82" s="38"/>
      <c r="WO82" s="38"/>
      <c r="WP82" s="38"/>
      <c r="WQ82" s="38"/>
      <c r="WR82" s="38"/>
      <c r="WS82" s="38"/>
      <c r="WT82" s="38"/>
      <c r="WU82" s="38"/>
      <c r="WV82" s="38"/>
      <c r="WW82" s="38"/>
      <c r="WX82" s="38"/>
      <c r="WY82" s="38"/>
      <c r="WZ82" s="38"/>
      <c r="XA82" s="38"/>
      <c r="XB82" s="38"/>
      <c r="XC82" s="38"/>
      <c r="XD82" s="38"/>
      <c r="XE82" s="38"/>
      <c r="XF82" s="38"/>
      <c r="XG82" s="38"/>
      <c r="XH82" s="38"/>
      <c r="XI82" s="38"/>
      <c r="XJ82" s="38"/>
      <c r="XK82" s="38"/>
      <c r="XL82" s="38"/>
      <c r="XM82" s="38"/>
      <c r="XN82" s="38"/>
      <c r="XO82" s="38"/>
      <c r="XP82" s="38"/>
      <c r="XQ82" s="38"/>
      <c r="XR82" s="38"/>
      <c r="XS82" s="38"/>
      <c r="XT82" s="38"/>
      <c r="XU82" s="38"/>
      <c r="XV82" s="38"/>
      <c r="XW82" s="38"/>
      <c r="XX82" s="38"/>
      <c r="XY82" s="38"/>
      <c r="XZ82" s="38"/>
      <c r="YA82" s="38"/>
      <c r="YB82" s="38"/>
      <c r="YC82" s="38"/>
      <c r="YD82" s="38"/>
      <c r="YE82" s="38"/>
      <c r="YF82" s="38"/>
      <c r="YG82" s="38"/>
      <c r="YH82" s="38"/>
      <c r="YI82" s="38"/>
      <c r="YJ82" s="38"/>
      <c r="YK82" s="38"/>
      <c r="YL82" s="38"/>
      <c r="YM82" s="38"/>
      <c r="YN82" s="38"/>
      <c r="YO82" s="38"/>
      <c r="YP82" s="38"/>
      <c r="YQ82" s="38"/>
      <c r="YR82" s="38"/>
      <c r="YS82" s="38"/>
      <c r="YT82" s="38"/>
      <c r="YU82" s="38"/>
      <c r="YV82" s="38"/>
      <c r="YW82" s="38"/>
      <c r="YX82" s="38"/>
      <c r="YY82" s="38"/>
      <c r="YZ82" s="38"/>
      <c r="ZA82" s="38"/>
      <c r="ZB82" s="38"/>
      <c r="ZC82" s="38"/>
      <c r="ZD82" s="38"/>
      <c r="ZE82" s="38"/>
      <c r="ZF82" s="38"/>
      <c r="ZG82" s="38"/>
      <c r="ZH82" s="38"/>
      <c r="ZI82" s="38"/>
      <c r="ZJ82" s="38"/>
      <c r="ZK82" s="38"/>
      <c r="ZL82" s="38"/>
      <c r="ZM82" s="38"/>
      <c r="ZN82" s="38"/>
      <c r="ZO82" s="38"/>
      <c r="ZP82" s="38"/>
      <c r="ZQ82" s="38"/>
      <c r="ZR82" s="38"/>
      <c r="ZS82" s="38"/>
      <c r="ZT82" s="38"/>
      <c r="ZU82" s="38"/>
      <c r="ZV82" s="38"/>
      <c r="ZW82" s="38"/>
      <c r="ZX82" s="38"/>
      <c r="ZY82" s="38"/>
      <c r="ZZ82" s="38"/>
      <c r="AAA82" s="38"/>
      <c r="AAB82" s="38"/>
      <c r="AAC82" s="38"/>
      <c r="AAD82" s="38"/>
      <c r="AAE82" s="38"/>
      <c r="AAF82" s="38"/>
      <c r="AAG82" s="38"/>
      <c r="AAH82" s="38"/>
      <c r="AAI82" s="38"/>
      <c r="AAJ82" s="38"/>
      <c r="AAK82" s="38"/>
      <c r="AAL82" s="38"/>
      <c r="AAM82" s="38"/>
      <c r="AAN82" s="38"/>
      <c r="AAO82" s="38"/>
      <c r="AAP82" s="38"/>
      <c r="AAQ82" s="38"/>
      <c r="AAR82" s="38"/>
      <c r="AAS82" s="38"/>
      <c r="AAT82" s="38"/>
      <c r="AAU82" s="38"/>
      <c r="AAV82" s="38"/>
      <c r="AAW82" s="38"/>
      <c r="AAX82" s="38"/>
      <c r="AAY82" s="38"/>
      <c r="AAZ82" s="38"/>
      <c r="ABA82" s="38"/>
      <c r="ABB82" s="38"/>
      <c r="ABC82" s="38"/>
      <c r="ABD82" s="38"/>
      <c r="ABE82" s="38"/>
      <c r="ABF82" s="38"/>
      <c r="ABG82" s="38"/>
      <c r="ABH82" s="38"/>
      <c r="ABI82" s="38"/>
      <c r="ABJ82" s="38"/>
      <c r="ABK82" s="38"/>
      <c r="ABL82" s="38"/>
      <c r="ABM82" s="38"/>
      <c r="ABN82" s="38"/>
      <c r="ABO82" s="38"/>
      <c r="ABP82" s="38"/>
      <c r="ABQ82" s="38"/>
      <c r="ABR82" s="38"/>
      <c r="ABS82" s="38"/>
      <c r="ABT82" s="38"/>
      <c r="ABU82" s="38"/>
      <c r="ABV82" s="38"/>
      <c r="ABW82" s="38"/>
      <c r="ABX82" s="38"/>
      <c r="ABY82" s="38"/>
      <c r="ABZ82" s="38"/>
      <c r="ACA82" s="38"/>
      <c r="ACB82" s="38"/>
      <c r="ACC82" s="38"/>
      <c r="ACD82" s="38"/>
      <c r="ACE82" s="38"/>
      <c r="ACF82" s="38"/>
      <c r="ACG82" s="38"/>
      <c r="ACH82" s="38"/>
      <c r="ACI82" s="38"/>
      <c r="ACJ82" s="38"/>
      <c r="ACK82" s="38"/>
      <c r="ACL82" s="38"/>
      <c r="ACM82" s="38"/>
      <c r="ACN82" s="38"/>
      <c r="ACO82" s="38"/>
      <c r="ACP82" s="38"/>
      <c r="ACQ82" s="38"/>
      <c r="ACR82" s="38"/>
      <c r="ACS82" s="38"/>
      <c r="ACT82" s="38"/>
      <c r="ACU82" s="38"/>
      <c r="ACV82" s="38"/>
      <c r="ACW82" s="38"/>
      <c r="ACX82" s="38"/>
      <c r="ACY82" s="38"/>
      <c r="ACZ82" s="38"/>
      <c r="ADA82" s="38"/>
      <c r="ADB82" s="38"/>
      <c r="ADC82" s="38"/>
      <c r="ADD82" s="38"/>
      <c r="ADE82" s="38"/>
      <c r="ADF82" s="38"/>
      <c r="ADG82" s="38"/>
      <c r="ADH82" s="38"/>
      <c r="ADI82" s="38"/>
      <c r="ADJ82" s="38"/>
      <c r="ADK82" s="38"/>
      <c r="ADL82" s="38"/>
      <c r="ADM82" s="38"/>
      <c r="ADN82" s="38"/>
      <c r="ADO82" s="38"/>
      <c r="ADP82" s="38"/>
      <c r="ADQ82" s="38"/>
      <c r="ADR82" s="38"/>
      <c r="ADS82" s="38"/>
      <c r="ADT82" s="38"/>
      <c r="ADU82" s="38"/>
      <c r="ADV82" s="38"/>
      <c r="ADW82" s="38"/>
      <c r="ADX82" s="38"/>
      <c r="ADY82" s="38"/>
      <c r="ADZ82" s="38"/>
      <c r="AEA82" s="38"/>
      <c r="AEB82" s="38"/>
      <c r="AEC82" s="38"/>
      <c r="AED82" s="38"/>
      <c r="AEE82" s="38"/>
      <c r="AEF82" s="38"/>
      <c r="AEG82" s="38"/>
      <c r="AEH82" s="38"/>
      <c r="AEI82" s="38"/>
      <c r="AEJ82" s="38"/>
      <c r="AEK82" s="38"/>
      <c r="AEL82" s="38"/>
      <c r="AEM82" s="38"/>
      <c r="AEN82" s="38"/>
      <c r="AEO82" s="38"/>
      <c r="AEP82" s="38"/>
      <c r="AEQ82" s="38"/>
      <c r="AER82" s="38"/>
      <c r="AES82" s="38"/>
      <c r="AET82" s="38"/>
      <c r="AEU82" s="38"/>
      <c r="AEV82" s="38"/>
      <c r="AEW82" s="38"/>
      <c r="AEX82" s="38"/>
      <c r="AEY82" s="38"/>
      <c r="AEZ82" s="38"/>
      <c r="AFA82" s="38"/>
      <c r="AFB82" s="38"/>
      <c r="AFC82" s="38"/>
      <c r="AFD82" s="38"/>
      <c r="AFE82" s="38"/>
      <c r="AFF82" s="38"/>
      <c r="AFG82" s="38"/>
      <c r="AFH82" s="38"/>
      <c r="AFI82" s="38"/>
      <c r="AFJ82" s="38"/>
      <c r="AFK82" s="38"/>
      <c r="AFL82" s="38"/>
      <c r="AFM82" s="38"/>
      <c r="AFN82" s="38"/>
      <c r="AFO82" s="38"/>
      <c r="AFP82" s="38"/>
      <c r="AFQ82" s="38"/>
      <c r="AFR82" s="38"/>
      <c r="AFS82" s="38"/>
      <c r="AFT82" s="38"/>
      <c r="AFU82" s="38"/>
      <c r="AFV82" s="38"/>
      <c r="AFW82" s="38"/>
      <c r="AFX82" s="38"/>
      <c r="AFY82" s="38"/>
      <c r="AFZ82" s="38"/>
      <c r="AGA82" s="38"/>
      <c r="AGB82" s="38"/>
      <c r="AGC82" s="38"/>
      <c r="AGD82" s="38"/>
      <c r="AGE82" s="38"/>
      <c r="AGF82" s="38"/>
      <c r="AGG82" s="38"/>
      <c r="AGH82" s="38"/>
      <c r="AGI82" s="38"/>
      <c r="AGJ82" s="38"/>
      <c r="AGK82" s="38"/>
      <c r="AGL82" s="38"/>
      <c r="AGM82" s="38"/>
      <c r="AGN82" s="38"/>
      <c r="AGO82" s="38"/>
      <c r="AGP82" s="38"/>
      <c r="AGQ82" s="38"/>
      <c r="AGR82" s="38"/>
      <c r="AGS82" s="38"/>
      <c r="AGT82" s="38"/>
      <c r="AGU82" s="38"/>
      <c r="AGV82" s="38"/>
      <c r="AGW82" s="38"/>
      <c r="AGX82" s="38"/>
      <c r="AGY82" s="38"/>
      <c r="AGZ82" s="38"/>
      <c r="AHA82" s="38"/>
      <c r="AHB82" s="38"/>
      <c r="AHC82" s="38"/>
      <c r="AHD82" s="38"/>
      <c r="AHE82" s="38"/>
      <c r="AHF82" s="38"/>
      <c r="AHG82" s="38"/>
      <c r="AHH82" s="38"/>
      <c r="AHI82" s="38"/>
      <c r="AHJ82" s="38"/>
      <c r="AHK82" s="38"/>
      <c r="AHL82" s="38"/>
      <c r="AHM82" s="38"/>
      <c r="AHN82" s="38"/>
      <c r="AHO82" s="38"/>
      <c r="AHP82" s="38"/>
      <c r="AHQ82" s="38"/>
      <c r="AHR82" s="38"/>
      <c r="AHS82" s="38"/>
      <c r="AHT82" s="38"/>
      <c r="AHU82" s="38"/>
      <c r="AHV82" s="38"/>
    </row>
    <row r="83" spans="1:906" s="27" customFormat="1" x14ac:dyDescent="0.25">
      <c r="A83" s="84">
        <v>78</v>
      </c>
      <c r="B83" s="103" t="s">
        <v>132</v>
      </c>
      <c r="C83" s="104" t="s">
        <v>133</v>
      </c>
      <c r="D83" s="104" t="s">
        <v>134</v>
      </c>
      <c r="E83" s="128">
        <v>23.5</v>
      </c>
      <c r="F83" s="128">
        <v>24.95</v>
      </c>
      <c r="G83" s="128">
        <v>25</v>
      </c>
      <c r="H83" s="129">
        <v>25</v>
      </c>
      <c r="I83" s="37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38"/>
      <c r="IT83" s="38"/>
      <c r="IU83" s="38"/>
      <c r="IV83" s="38"/>
      <c r="IW83" s="38"/>
      <c r="IX83" s="38"/>
      <c r="IY83" s="38"/>
      <c r="IZ83" s="38"/>
      <c r="JA83" s="38"/>
      <c r="JB83" s="38"/>
      <c r="JC83" s="38"/>
      <c r="JD83" s="38"/>
      <c r="JE83" s="38"/>
      <c r="JF83" s="38"/>
      <c r="JG83" s="38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38"/>
      <c r="JT83" s="38"/>
      <c r="JU83" s="38"/>
      <c r="JV83" s="38"/>
      <c r="JW83" s="38"/>
      <c r="JX83" s="38"/>
      <c r="JY83" s="38"/>
      <c r="JZ83" s="38"/>
      <c r="KA83" s="38"/>
      <c r="KB83" s="38"/>
      <c r="KC83" s="38"/>
      <c r="KD83" s="38"/>
      <c r="KE83" s="38"/>
      <c r="KF83" s="38"/>
      <c r="KG83" s="38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38"/>
      <c r="KT83" s="38"/>
      <c r="KU83" s="38"/>
      <c r="KV83" s="38"/>
      <c r="KW83" s="38"/>
      <c r="KX83" s="38"/>
      <c r="KY83" s="38"/>
      <c r="KZ83" s="38"/>
      <c r="LA83" s="38"/>
      <c r="LB83" s="38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38"/>
      <c r="LT83" s="38"/>
      <c r="LU83" s="38"/>
      <c r="LV83" s="38"/>
      <c r="LW83" s="38"/>
      <c r="LX83" s="38"/>
      <c r="LY83" s="38"/>
      <c r="LZ83" s="38"/>
      <c r="MA83" s="38"/>
      <c r="MB83" s="38"/>
      <c r="MC83" s="38"/>
      <c r="MD83" s="38"/>
      <c r="ME83" s="38"/>
      <c r="MF83" s="38"/>
      <c r="MG83" s="38"/>
      <c r="MH83" s="38"/>
      <c r="MI83" s="38"/>
      <c r="MJ83" s="38"/>
      <c r="MK83" s="38"/>
      <c r="ML83" s="38"/>
      <c r="MM83" s="38"/>
      <c r="MN83" s="38"/>
      <c r="MO83" s="38"/>
      <c r="MP83" s="38"/>
      <c r="MQ83" s="38"/>
      <c r="MR83" s="38"/>
      <c r="MS83" s="38"/>
      <c r="MT83" s="38"/>
      <c r="MU83" s="38"/>
      <c r="MV83" s="38"/>
      <c r="MW83" s="38"/>
      <c r="MX83" s="38"/>
      <c r="MY83" s="38"/>
      <c r="MZ83" s="38"/>
      <c r="NA83" s="38"/>
      <c r="NB83" s="38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38"/>
      <c r="NT83" s="38"/>
      <c r="NU83" s="38"/>
      <c r="NV83" s="38"/>
      <c r="NW83" s="38"/>
      <c r="NX83" s="38"/>
      <c r="NY83" s="38"/>
      <c r="NZ83" s="38"/>
      <c r="OA83" s="38"/>
      <c r="OB83" s="38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38"/>
      <c r="OT83" s="38"/>
      <c r="OU83" s="38"/>
      <c r="OV83" s="38"/>
      <c r="OW83" s="38"/>
      <c r="OX83" s="38"/>
      <c r="OY83" s="38"/>
      <c r="OZ83" s="38"/>
      <c r="PA83" s="38"/>
      <c r="PB83" s="38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38"/>
      <c r="PT83" s="38"/>
      <c r="PU83" s="38"/>
      <c r="PV83" s="38"/>
      <c r="PW83" s="38"/>
      <c r="PX83" s="38"/>
      <c r="PY83" s="38"/>
      <c r="PZ83" s="38"/>
      <c r="QA83" s="38"/>
      <c r="QB83" s="38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38"/>
      <c r="QT83" s="38"/>
      <c r="QU83" s="38"/>
      <c r="QV83" s="38"/>
      <c r="QW83" s="38"/>
      <c r="QX83" s="38"/>
      <c r="QY83" s="38"/>
      <c r="QZ83" s="38"/>
      <c r="RA83" s="38"/>
      <c r="RB83" s="38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38"/>
      <c r="RT83" s="38"/>
      <c r="RU83" s="38"/>
      <c r="RV83" s="38"/>
      <c r="RW83" s="38"/>
      <c r="RX83" s="38"/>
      <c r="RY83" s="38"/>
      <c r="RZ83" s="38"/>
      <c r="SA83" s="38"/>
      <c r="SB83" s="38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38"/>
      <c r="ST83" s="38"/>
      <c r="SU83" s="38"/>
      <c r="SV83" s="38"/>
      <c r="SW83" s="38"/>
      <c r="SX83" s="38"/>
      <c r="SY83" s="38"/>
      <c r="SZ83" s="38"/>
      <c r="TA83" s="38"/>
      <c r="TB83" s="38"/>
      <c r="TC83" s="38"/>
      <c r="TD83" s="38"/>
      <c r="TE83" s="38"/>
      <c r="TF83" s="38"/>
      <c r="TG83" s="38"/>
      <c r="TH83" s="38"/>
      <c r="TI83" s="38"/>
      <c r="TJ83" s="38"/>
      <c r="TK83" s="38"/>
      <c r="TL83" s="38"/>
      <c r="TM83" s="38"/>
      <c r="TN83" s="38"/>
      <c r="TO83" s="38"/>
      <c r="TP83" s="38"/>
      <c r="TQ83" s="38"/>
      <c r="TR83" s="38"/>
      <c r="TS83" s="38"/>
      <c r="TT83" s="38"/>
      <c r="TU83" s="38"/>
      <c r="TV83" s="38"/>
      <c r="TW83" s="38"/>
      <c r="TX83" s="38"/>
      <c r="TY83" s="38"/>
      <c r="TZ83" s="38"/>
      <c r="UA83" s="38"/>
      <c r="UB83" s="38"/>
      <c r="UC83" s="38"/>
      <c r="UD83" s="38"/>
      <c r="UE83" s="38"/>
      <c r="UF83" s="38"/>
      <c r="UG83" s="38"/>
      <c r="UH83" s="38"/>
      <c r="UI83" s="38"/>
      <c r="UJ83" s="38"/>
      <c r="UK83" s="38"/>
      <c r="UL83" s="38"/>
      <c r="UM83" s="38"/>
      <c r="UN83" s="38"/>
      <c r="UO83" s="38"/>
      <c r="UP83" s="38"/>
      <c r="UQ83" s="38"/>
      <c r="UR83" s="38"/>
      <c r="US83" s="38"/>
      <c r="UT83" s="38"/>
      <c r="UU83" s="38"/>
      <c r="UV83" s="38"/>
      <c r="UW83" s="38"/>
      <c r="UX83" s="38"/>
      <c r="UY83" s="38"/>
      <c r="UZ83" s="38"/>
      <c r="VA83" s="38"/>
      <c r="VB83" s="38"/>
      <c r="VC83" s="38"/>
      <c r="VD83" s="38"/>
      <c r="VE83" s="38"/>
      <c r="VF83" s="38"/>
      <c r="VG83" s="38"/>
      <c r="VH83" s="38"/>
      <c r="VI83" s="38"/>
      <c r="VJ83" s="38"/>
      <c r="VK83" s="38"/>
      <c r="VL83" s="38"/>
      <c r="VM83" s="38"/>
      <c r="VN83" s="38"/>
      <c r="VO83" s="38"/>
      <c r="VP83" s="38"/>
      <c r="VQ83" s="38"/>
      <c r="VR83" s="38"/>
      <c r="VS83" s="38"/>
      <c r="VT83" s="38"/>
      <c r="VU83" s="38"/>
      <c r="VV83" s="38"/>
      <c r="VW83" s="38"/>
      <c r="VX83" s="38"/>
      <c r="VY83" s="38"/>
      <c r="VZ83" s="38"/>
      <c r="WA83" s="38"/>
      <c r="WB83" s="38"/>
      <c r="WC83" s="38"/>
      <c r="WD83" s="38"/>
      <c r="WE83" s="38"/>
      <c r="WF83" s="38"/>
      <c r="WG83" s="38"/>
      <c r="WH83" s="38"/>
      <c r="WI83" s="38"/>
      <c r="WJ83" s="38"/>
      <c r="WK83" s="38"/>
      <c r="WL83" s="38"/>
      <c r="WM83" s="38"/>
      <c r="WN83" s="38"/>
      <c r="WO83" s="38"/>
      <c r="WP83" s="38"/>
      <c r="WQ83" s="38"/>
      <c r="WR83" s="38"/>
      <c r="WS83" s="38"/>
      <c r="WT83" s="38"/>
      <c r="WU83" s="38"/>
      <c r="WV83" s="38"/>
      <c r="WW83" s="38"/>
      <c r="WX83" s="38"/>
      <c r="WY83" s="38"/>
      <c r="WZ83" s="38"/>
      <c r="XA83" s="38"/>
      <c r="XB83" s="38"/>
      <c r="XC83" s="38"/>
      <c r="XD83" s="38"/>
      <c r="XE83" s="38"/>
      <c r="XF83" s="38"/>
      <c r="XG83" s="38"/>
      <c r="XH83" s="38"/>
      <c r="XI83" s="38"/>
      <c r="XJ83" s="38"/>
      <c r="XK83" s="38"/>
      <c r="XL83" s="38"/>
      <c r="XM83" s="38"/>
      <c r="XN83" s="38"/>
      <c r="XO83" s="38"/>
      <c r="XP83" s="38"/>
      <c r="XQ83" s="38"/>
      <c r="XR83" s="38"/>
      <c r="XS83" s="38"/>
      <c r="XT83" s="38"/>
      <c r="XU83" s="38"/>
      <c r="XV83" s="38"/>
      <c r="XW83" s="38"/>
      <c r="XX83" s="38"/>
      <c r="XY83" s="38"/>
      <c r="XZ83" s="38"/>
      <c r="YA83" s="38"/>
      <c r="YB83" s="38"/>
      <c r="YC83" s="38"/>
      <c r="YD83" s="38"/>
      <c r="YE83" s="38"/>
      <c r="YF83" s="38"/>
      <c r="YG83" s="38"/>
      <c r="YH83" s="38"/>
      <c r="YI83" s="38"/>
      <c r="YJ83" s="38"/>
      <c r="YK83" s="38"/>
      <c r="YL83" s="38"/>
      <c r="YM83" s="38"/>
      <c r="YN83" s="38"/>
      <c r="YO83" s="38"/>
      <c r="YP83" s="38"/>
      <c r="YQ83" s="38"/>
      <c r="YR83" s="38"/>
      <c r="YS83" s="38"/>
      <c r="YT83" s="38"/>
      <c r="YU83" s="38"/>
      <c r="YV83" s="38"/>
      <c r="YW83" s="38"/>
      <c r="YX83" s="38"/>
      <c r="YY83" s="38"/>
      <c r="YZ83" s="38"/>
      <c r="ZA83" s="38"/>
      <c r="ZB83" s="38"/>
      <c r="ZC83" s="38"/>
      <c r="ZD83" s="38"/>
      <c r="ZE83" s="38"/>
      <c r="ZF83" s="38"/>
      <c r="ZG83" s="38"/>
      <c r="ZH83" s="38"/>
      <c r="ZI83" s="38"/>
      <c r="ZJ83" s="38"/>
      <c r="ZK83" s="38"/>
      <c r="ZL83" s="38"/>
      <c r="ZM83" s="38"/>
      <c r="ZN83" s="38"/>
      <c r="ZO83" s="38"/>
      <c r="ZP83" s="38"/>
      <c r="ZQ83" s="38"/>
      <c r="ZR83" s="38"/>
      <c r="ZS83" s="38"/>
      <c r="ZT83" s="38"/>
      <c r="ZU83" s="38"/>
      <c r="ZV83" s="38"/>
      <c r="ZW83" s="38"/>
      <c r="ZX83" s="38"/>
      <c r="ZY83" s="38"/>
      <c r="ZZ83" s="38"/>
      <c r="AAA83" s="38"/>
      <c r="AAB83" s="38"/>
      <c r="AAC83" s="38"/>
      <c r="AAD83" s="38"/>
      <c r="AAE83" s="38"/>
      <c r="AAF83" s="38"/>
      <c r="AAG83" s="38"/>
      <c r="AAH83" s="38"/>
      <c r="AAI83" s="38"/>
      <c r="AAJ83" s="38"/>
      <c r="AAK83" s="38"/>
      <c r="AAL83" s="38"/>
      <c r="AAM83" s="38"/>
      <c r="AAN83" s="38"/>
      <c r="AAO83" s="38"/>
      <c r="AAP83" s="38"/>
      <c r="AAQ83" s="38"/>
      <c r="AAR83" s="38"/>
      <c r="AAS83" s="38"/>
      <c r="AAT83" s="38"/>
      <c r="AAU83" s="38"/>
      <c r="AAV83" s="38"/>
      <c r="AAW83" s="38"/>
      <c r="AAX83" s="38"/>
      <c r="AAY83" s="38"/>
      <c r="AAZ83" s="38"/>
      <c r="ABA83" s="38"/>
      <c r="ABB83" s="38"/>
      <c r="ABC83" s="38"/>
      <c r="ABD83" s="38"/>
      <c r="ABE83" s="38"/>
      <c r="ABF83" s="38"/>
      <c r="ABG83" s="38"/>
      <c r="ABH83" s="38"/>
      <c r="ABI83" s="38"/>
      <c r="ABJ83" s="38"/>
      <c r="ABK83" s="38"/>
      <c r="ABL83" s="38"/>
      <c r="ABM83" s="38"/>
      <c r="ABN83" s="38"/>
      <c r="ABO83" s="38"/>
      <c r="ABP83" s="38"/>
      <c r="ABQ83" s="38"/>
      <c r="ABR83" s="38"/>
      <c r="ABS83" s="38"/>
      <c r="ABT83" s="38"/>
      <c r="ABU83" s="38"/>
      <c r="ABV83" s="38"/>
      <c r="ABW83" s="38"/>
      <c r="ABX83" s="38"/>
      <c r="ABY83" s="38"/>
      <c r="ABZ83" s="38"/>
      <c r="ACA83" s="38"/>
      <c r="ACB83" s="38"/>
      <c r="ACC83" s="38"/>
      <c r="ACD83" s="38"/>
      <c r="ACE83" s="38"/>
      <c r="ACF83" s="38"/>
      <c r="ACG83" s="38"/>
      <c r="ACH83" s="38"/>
      <c r="ACI83" s="38"/>
      <c r="ACJ83" s="38"/>
      <c r="ACK83" s="38"/>
      <c r="ACL83" s="38"/>
      <c r="ACM83" s="38"/>
      <c r="ACN83" s="38"/>
      <c r="ACO83" s="38"/>
      <c r="ACP83" s="38"/>
      <c r="ACQ83" s="38"/>
      <c r="ACR83" s="38"/>
      <c r="ACS83" s="38"/>
      <c r="ACT83" s="38"/>
      <c r="ACU83" s="38"/>
      <c r="ACV83" s="38"/>
      <c r="ACW83" s="38"/>
      <c r="ACX83" s="38"/>
      <c r="ACY83" s="38"/>
      <c r="ACZ83" s="38"/>
      <c r="ADA83" s="38"/>
      <c r="ADB83" s="38"/>
      <c r="ADC83" s="38"/>
      <c r="ADD83" s="38"/>
      <c r="ADE83" s="38"/>
      <c r="ADF83" s="38"/>
      <c r="ADG83" s="38"/>
      <c r="ADH83" s="38"/>
      <c r="ADI83" s="38"/>
      <c r="ADJ83" s="38"/>
      <c r="ADK83" s="38"/>
      <c r="ADL83" s="38"/>
      <c r="ADM83" s="38"/>
      <c r="ADN83" s="38"/>
      <c r="ADO83" s="38"/>
      <c r="ADP83" s="38"/>
      <c r="ADQ83" s="38"/>
      <c r="ADR83" s="38"/>
      <c r="ADS83" s="38"/>
      <c r="ADT83" s="38"/>
      <c r="ADU83" s="38"/>
      <c r="ADV83" s="38"/>
      <c r="ADW83" s="38"/>
      <c r="ADX83" s="38"/>
      <c r="ADY83" s="38"/>
      <c r="ADZ83" s="38"/>
      <c r="AEA83" s="38"/>
      <c r="AEB83" s="38"/>
      <c r="AEC83" s="38"/>
      <c r="AED83" s="38"/>
      <c r="AEE83" s="38"/>
      <c r="AEF83" s="38"/>
      <c r="AEG83" s="38"/>
      <c r="AEH83" s="38"/>
      <c r="AEI83" s="38"/>
      <c r="AEJ83" s="38"/>
      <c r="AEK83" s="38"/>
      <c r="AEL83" s="38"/>
      <c r="AEM83" s="38"/>
      <c r="AEN83" s="38"/>
      <c r="AEO83" s="38"/>
      <c r="AEP83" s="38"/>
      <c r="AEQ83" s="38"/>
      <c r="AER83" s="38"/>
      <c r="AES83" s="38"/>
      <c r="AET83" s="38"/>
      <c r="AEU83" s="38"/>
      <c r="AEV83" s="38"/>
      <c r="AEW83" s="38"/>
      <c r="AEX83" s="38"/>
      <c r="AEY83" s="38"/>
      <c r="AEZ83" s="38"/>
      <c r="AFA83" s="38"/>
      <c r="AFB83" s="38"/>
      <c r="AFC83" s="38"/>
      <c r="AFD83" s="38"/>
      <c r="AFE83" s="38"/>
      <c r="AFF83" s="38"/>
      <c r="AFG83" s="38"/>
      <c r="AFH83" s="38"/>
      <c r="AFI83" s="38"/>
      <c r="AFJ83" s="38"/>
      <c r="AFK83" s="38"/>
      <c r="AFL83" s="38"/>
      <c r="AFM83" s="38"/>
      <c r="AFN83" s="38"/>
      <c r="AFO83" s="38"/>
      <c r="AFP83" s="38"/>
      <c r="AFQ83" s="38"/>
      <c r="AFR83" s="38"/>
      <c r="AFS83" s="38"/>
      <c r="AFT83" s="38"/>
      <c r="AFU83" s="38"/>
      <c r="AFV83" s="38"/>
      <c r="AFW83" s="38"/>
      <c r="AFX83" s="38"/>
      <c r="AFY83" s="38"/>
      <c r="AFZ83" s="38"/>
      <c r="AGA83" s="38"/>
      <c r="AGB83" s="38"/>
      <c r="AGC83" s="38"/>
      <c r="AGD83" s="38"/>
      <c r="AGE83" s="38"/>
      <c r="AGF83" s="38"/>
      <c r="AGG83" s="38"/>
      <c r="AGH83" s="38"/>
      <c r="AGI83" s="38"/>
      <c r="AGJ83" s="38"/>
      <c r="AGK83" s="38"/>
      <c r="AGL83" s="38"/>
      <c r="AGM83" s="38"/>
      <c r="AGN83" s="38"/>
      <c r="AGO83" s="38"/>
      <c r="AGP83" s="38"/>
      <c r="AGQ83" s="38"/>
      <c r="AGR83" s="38"/>
      <c r="AGS83" s="38"/>
      <c r="AGT83" s="38"/>
      <c r="AGU83" s="38"/>
      <c r="AGV83" s="38"/>
      <c r="AGW83" s="38"/>
      <c r="AGX83" s="38"/>
      <c r="AGY83" s="38"/>
      <c r="AGZ83" s="38"/>
      <c r="AHA83" s="38"/>
      <c r="AHB83" s="38"/>
      <c r="AHC83" s="38"/>
      <c r="AHD83" s="38"/>
      <c r="AHE83" s="38"/>
      <c r="AHF83" s="38"/>
      <c r="AHG83" s="38"/>
      <c r="AHH83" s="38"/>
      <c r="AHI83" s="38"/>
      <c r="AHJ83" s="38"/>
      <c r="AHK83" s="38"/>
      <c r="AHL83" s="38"/>
      <c r="AHM83" s="38"/>
      <c r="AHN83" s="38"/>
      <c r="AHO83" s="38"/>
      <c r="AHP83" s="38"/>
      <c r="AHQ83" s="38"/>
      <c r="AHR83" s="38"/>
      <c r="AHS83" s="38"/>
      <c r="AHT83" s="38"/>
      <c r="AHU83" s="38"/>
      <c r="AHV83" s="38"/>
    </row>
    <row r="84" spans="1:906" s="27" customFormat="1" x14ac:dyDescent="0.25">
      <c r="A84" s="84">
        <v>79</v>
      </c>
      <c r="B84" s="103" t="s">
        <v>132</v>
      </c>
      <c r="C84" s="104" t="s">
        <v>135</v>
      </c>
      <c r="D84" s="104" t="s">
        <v>134</v>
      </c>
      <c r="E84" s="128">
        <v>25.5</v>
      </c>
      <c r="F84" s="128">
        <v>26.95</v>
      </c>
      <c r="G84" s="128">
        <v>26.95</v>
      </c>
      <c r="H84" s="129">
        <v>26.75</v>
      </c>
      <c r="I84" s="37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  <c r="IZ84" s="38"/>
      <c r="JA84" s="38"/>
      <c r="JB84" s="38"/>
      <c r="JC84" s="38"/>
      <c r="JD84" s="38"/>
      <c r="JE84" s="38"/>
      <c r="JF84" s="38"/>
      <c r="JG84" s="38"/>
      <c r="JH84" s="38"/>
      <c r="JI84" s="38"/>
      <c r="JJ84" s="38"/>
      <c r="JK84" s="38"/>
      <c r="JL84" s="38"/>
      <c r="JM84" s="38"/>
      <c r="JN84" s="38"/>
      <c r="JO84" s="38"/>
      <c r="JP84" s="38"/>
      <c r="JQ84" s="38"/>
      <c r="JR84" s="38"/>
      <c r="JS84" s="38"/>
      <c r="JT84" s="38"/>
      <c r="JU84" s="38"/>
      <c r="JV84" s="38"/>
      <c r="JW84" s="38"/>
      <c r="JX84" s="38"/>
      <c r="JY84" s="38"/>
      <c r="JZ84" s="38"/>
      <c r="KA84" s="38"/>
      <c r="KB84" s="38"/>
      <c r="KC84" s="38"/>
      <c r="KD84" s="38"/>
      <c r="KE84" s="38"/>
      <c r="KF84" s="38"/>
      <c r="KG84" s="38"/>
      <c r="KH84" s="38"/>
      <c r="KI84" s="38"/>
      <c r="KJ84" s="38"/>
      <c r="KK84" s="38"/>
      <c r="KL84" s="38"/>
      <c r="KM84" s="38"/>
      <c r="KN84" s="38"/>
      <c r="KO84" s="38"/>
      <c r="KP84" s="38"/>
      <c r="KQ84" s="38"/>
      <c r="KR84" s="38"/>
      <c r="KS84" s="38"/>
      <c r="KT84" s="38"/>
      <c r="KU84" s="38"/>
      <c r="KV84" s="38"/>
      <c r="KW84" s="38"/>
      <c r="KX84" s="38"/>
      <c r="KY84" s="38"/>
      <c r="KZ84" s="38"/>
      <c r="LA84" s="38"/>
      <c r="LB84" s="38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38"/>
      <c r="LT84" s="38"/>
      <c r="LU84" s="38"/>
      <c r="LV84" s="38"/>
      <c r="LW84" s="38"/>
      <c r="LX84" s="38"/>
      <c r="LY84" s="38"/>
      <c r="LZ84" s="38"/>
      <c r="MA84" s="38"/>
      <c r="MB84" s="38"/>
      <c r="MC84" s="38"/>
      <c r="MD84" s="38"/>
      <c r="ME84" s="38"/>
      <c r="MF84" s="38"/>
      <c r="MG84" s="38"/>
      <c r="MH84" s="38"/>
      <c r="MI84" s="38"/>
      <c r="MJ84" s="38"/>
      <c r="MK84" s="38"/>
      <c r="ML84" s="38"/>
      <c r="MM84" s="38"/>
      <c r="MN84" s="38"/>
      <c r="MO84" s="38"/>
      <c r="MP84" s="38"/>
      <c r="MQ84" s="38"/>
      <c r="MR84" s="38"/>
      <c r="MS84" s="38"/>
      <c r="MT84" s="38"/>
      <c r="MU84" s="38"/>
      <c r="MV84" s="38"/>
      <c r="MW84" s="38"/>
      <c r="MX84" s="38"/>
      <c r="MY84" s="38"/>
      <c r="MZ84" s="38"/>
      <c r="NA84" s="38"/>
      <c r="NB84" s="38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38"/>
      <c r="NT84" s="38"/>
      <c r="NU84" s="38"/>
      <c r="NV84" s="38"/>
      <c r="NW84" s="38"/>
      <c r="NX84" s="38"/>
      <c r="NY84" s="38"/>
      <c r="NZ84" s="38"/>
      <c r="OA84" s="38"/>
      <c r="OB84" s="38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38"/>
      <c r="OO84" s="38"/>
      <c r="OP84" s="38"/>
      <c r="OQ84" s="38"/>
      <c r="OR84" s="38"/>
      <c r="OS84" s="38"/>
      <c r="OT84" s="38"/>
      <c r="OU84" s="38"/>
      <c r="OV84" s="38"/>
      <c r="OW84" s="38"/>
      <c r="OX84" s="38"/>
      <c r="OY84" s="38"/>
      <c r="OZ84" s="38"/>
      <c r="PA84" s="38"/>
      <c r="PB84" s="38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38"/>
      <c r="PO84" s="38"/>
      <c r="PP84" s="38"/>
      <c r="PQ84" s="38"/>
      <c r="PR84" s="38"/>
      <c r="PS84" s="38"/>
      <c r="PT84" s="38"/>
      <c r="PU84" s="38"/>
      <c r="PV84" s="38"/>
      <c r="PW84" s="38"/>
      <c r="PX84" s="38"/>
      <c r="PY84" s="38"/>
      <c r="PZ84" s="38"/>
      <c r="QA84" s="38"/>
      <c r="QB84" s="38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38"/>
      <c r="QO84" s="38"/>
      <c r="QP84" s="38"/>
      <c r="QQ84" s="38"/>
      <c r="QR84" s="38"/>
      <c r="QS84" s="38"/>
      <c r="QT84" s="38"/>
      <c r="QU84" s="38"/>
      <c r="QV84" s="38"/>
      <c r="QW84" s="38"/>
      <c r="QX84" s="38"/>
      <c r="QY84" s="38"/>
      <c r="QZ84" s="38"/>
      <c r="RA84" s="38"/>
      <c r="RB84" s="38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38"/>
      <c r="RO84" s="38"/>
      <c r="RP84" s="38"/>
      <c r="RQ84" s="38"/>
      <c r="RR84" s="38"/>
      <c r="RS84" s="38"/>
      <c r="RT84" s="38"/>
      <c r="RU84" s="38"/>
      <c r="RV84" s="38"/>
      <c r="RW84" s="38"/>
      <c r="RX84" s="38"/>
      <c r="RY84" s="38"/>
      <c r="RZ84" s="38"/>
      <c r="SA84" s="38"/>
      <c r="SB84" s="38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38"/>
      <c r="SO84" s="38"/>
      <c r="SP84" s="38"/>
      <c r="SQ84" s="38"/>
      <c r="SR84" s="38"/>
      <c r="SS84" s="38"/>
      <c r="ST84" s="38"/>
      <c r="SU84" s="38"/>
      <c r="SV84" s="38"/>
      <c r="SW84" s="38"/>
      <c r="SX84" s="38"/>
      <c r="SY84" s="38"/>
      <c r="SZ84" s="38"/>
      <c r="TA84" s="38"/>
      <c r="TB84" s="38"/>
      <c r="TC84" s="38"/>
      <c r="TD84" s="38"/>
      <c r="TE84" s="38"/>
      <c r="TF84" s="38"/>
      <c r="TG84" s="38"/>
      <c r="TH84" s="38"/>
      <c r="TI84" s="38"/>
      <c r="TJ84" s="38"/>
      <c r="TK84" s="38"/>
      <c r="TL84" s="38"/>
      <c r="TM84" s="38"/>
      <c r="TN84" s="38"/>
      <c r="TO84" s="38"/>
      <c r="TP84" s="38"/>
      <c r="TQ84" s="38"/>
      <c r="TR84" s="38"/>
      <c r="TS84" s="38"/>
      <c r="TT84" s="38"/>
      <c r="TU84" s="38"/>
      <c r="TV84" s="38"/>
      <c r="TW84" s="38"/>
      <c r="TX84" s="38"/>
      <c r="TY84" s="38"/>
      <c r="TZ84" s="38"/>
      <c r="UA84" s="38"/>
      <c r="UB84" s="38"/>
      <c r="UC84" s="38"/>
      <c r="UD84" s="38"/>
      <c r="UE84" s="38"/>
      <c r="UF84" s="38"/>
      <c r="UG84" s="38"/>
      <c r="UH84" s="38"/>
      <c r="UI84" s="38"/>
      <c r="UJ84" s="38"/>
      <c r="UK84" s="38"/>
      <c r="UL84" s="38"/>
      <c r="UM84" s="38"/>
      <c r="UN84" s="38"/>
      <c r="UO84" s="38"/>
      <c r="UP84" s="38"/>
      <c r="UQ84" s="38"/>
      <c r="UR84" s="38"/>
      <c r="US84" s="38"/>
      <c r="UT84" s="38"/>
      <c r="UU84" s="38"/>
      <c r="UV84" s="38"/>
      <c r="UW84" s="38"/>
      <c r="UX84" s="38"/>
      <c r="UY84" s="38"/>
      <c r="UZ84" s="38"/>
      <c r="VA84" s="38"/>
      <c r="VB84" s="38"/>
      <c r="VC84" s="38"/>
      <c r="VD84" s="38"/>
      <c r="VE84" s="38"/>
      <c r="VF84" s="38"/>
      <c r="VG84" s="38"/>
      <c r="VH84" s="38"/>
      <c r="VI84" s="38"/>
      <c r="VJ84" s="38"/>
      <c r="VK84" s="38"/>
      <c r="VL84" s="38"/>
      <c r="VM84" s="38"/>
      <c r="VN84" s="38"/>
      <c r="VO84" s="38"/>
      <c r="VP84" s="38"/>
      <c r="VQ84" s="38"/>
      <c r="VR84" s="38"/>
      <c r="VS84" s="38"/>
      <c r="VT84" s="38"/>
      <c r="VU84" s="38"/>
      <c r="VV84" s="38"/>
      <c r="VW84" s="38"/>
      <c r="VX84" s="38"/>
      <c r="VY84" s="38"/>
      <c r="VZ84" s="38"/>
      <c r="WA84" s="38"/>
      <c r="WB84" s="38"/>
      <c r="WC84" s="38"/>
      <c r="WD84" s="38"/>
      <c r="WE84" s="38"/>
      <c r="WF84" s="38"/>
      <c r="WG84" s="38"/>
      <c r="WH84" s="38"/>
      <c r="WI84" s="38"/>
      <c r="WJ84" s="38"/>
      <c r="WK84" s="38"/>
      <c r="WL84" s="38"/>
      <c r="WM84" s="38"/>
      <c r="WN84" s="38"/>
      <c r="WO84" s="38"/>
      <c r="WP84" s="38"/>
      <c r="WQ84" s="38"/>
      <c r="WR84" s="38"/>
      <c r="WS84" s="38"/>
      <c r="WT84" s="38"/>
      <c r="WU84" s="38"/>
      <c r="WV84" s="38"/>
      <c r="WW84" s="38"/>
      <c r="WX84" s="38"/>
      <c r="WY84" s="38"/>
      <c r="WZ84" s="38"/>
      <c r="XA84" s="38"/>
      <c r="XB84" s="38"/>
      <c r="XC84" s="38"/>
      <c r="XD84" s="38"/>
      <c r="XE84" s="38"/>
      <c r="XF84" s="38"/>
      <c r="XG84" s="38"/>
      <c r="XH84" s="38"/>
      <c r="XI84" s="38"/>
      <c r="XJ84" s="38"/>
      <c r="XK84" s="38"/>
      <c r="XL84" s="38"/>
      <c r="XM84" s="38"/>
      <c r="XN84" s="38"/>
      <c r="XO84" s="38"/>
      <c r="XP84" s="38"/>
      <c r="XQ84" s="38"/>
      <c r="XR84" s="38"/>
      <c r="XS84" s="38"/>
      <c r="XT84" s="38"/>
      <c r="XU84" s="38"/>
      <c r="XV84" s="38"/>
      <c r="XW84" s="38"/>
      <c r="XX84" s="38"/>
      <c r="XY84" s="38"/>
      <c r="XZ84" s="38"/>
      <c r="YA84" s="38"/>
      <c r="YB84" s="38"/>
      <c r="YC84" s="38"/>
      <c r="YD84" s="38"/>
      <c r="YE84" s="38"/>
      <c r="YF84" s="38"/>
      <c r="YG84" s="38"/>
      <c r="YH84" s="38"/>
      <c r="YI84" s="38"/>
      <c r="YJ84" s="38"/>
      <c r="YK84" s="38"/>
      <c r="YL84" s="38"/>
      <c r="YM84" s="38"/>
      <c r="YN84" s="38"/>
      <c r="YO84" s="38"/>
      <c r="YP84" s="38"/>
      <c r="YQ84" s="38"/>
      <c r="YR84" s="38"/>
      <c r="YS84" s="38"/>
      <c r="YT84" s="38"/>
      <c r="YU84" s="38"/>
      <c r="YV84" s="38"/>
      <c r="YW84" s="38"/>
      <c r="YX84" s="38"/>
      <c r="YY84" s="38"/>
      <c r="YZ84" s="38"/>
      <c r="ZA84" s="38"/>
      <c r="ZB84" s="38"/>
      <c r="ZC84" s="38"/>
      <c r="ZD84" s="38"/>
      <c r="ZE84" s="38"/>
      <c r="ZF84" s="38"/>
      <c r="ZG84" s="38"/>
      <c r="ZH84" s="38"/>
      <c r="ZI84" s="38"/>
      <c r="ZJ84" s="38"/>
      <c r="ZK84" s="38"/>
      <c r="ZL84" s="38"/>
      <c r="ZM84" s="38"/>
      <c r="ZN84" s="38"/>
      <c r="ZO84" s="38"/>
      <c r="ZP84" s="38"/>
      <c r="ZQ84" s="38"/>
      <c r="ZR84" s="38"/>
      <c r="ZS84" s="38"/>
      <c r="ZT84" s="38"/>
      <c r="ZU84" s="38"/>
      <c r="ZV84" s="38"/>
      <c r="ZW84" s="38"/>
      <c r="ZX84" s="38"/>
      <c r="ZY84" s="38"/>
      <c r="ZZ84" s="38"/>
      <c r="AAA84" s="38"/>
      <c r="AAB84" s="38"/>
      <c r="AAC84" s="38"/>
      <c r="AAD84" s="38"/>
      <c r="AAE84" s="38"/>
      <c r="AAF84" s="38"/>
      <c r="AAG84" s="38"/>
      <c r="AAH84" s="38"/>
      <c r="AAI84" s="38"/>
      <c r="AAJ84" s="38"/>
      <c r="AAK84" s="38"/>
      <c r="AAL84" s="38"/>
      <c r="AAM84" s="38"/>
      <c r="AAN84" s="38"/>
      <c r="AAO84" s="38"/>
      <c r="AAP84" s="38"/>
      <c r="AAQ84" s="38"/>
      <c r="AAR84" s="38"/>
      <c r="AAS84" s="38"/>
      <c r="AAT84" s="38"/>
      <c r="AAU84" s="38"/>
      <c r="AAV84" s="38"/>
      <c r="AAW84" s="38"/>
      <c r="AAX84" s="38"/>
      <c r="AAY84" s="38"/>
      <c r="AAZ84" s="38"/>
      <c r="ABA84" s="38"/>
      <c r="ABB84" s="38"/>
      <c r="ABC84" s="38"/>
      <c r="ABD84" s="38"/>
      <c r="ABE84" s="38"/>
      <c r="ABF84" s="38"/>
      <c r="ABG84" s="38"/>
      <c r="ABH84" s="38"/>
      <c r="ABI84" s="38"/>
      <c r="ABJ84" s="38"/>
      <c r="ABK84" s="38"/>
      <c r="ABL84" s="38"/>
      <c r="ABM84" s="38"/>
      <c r="ABN84" s="38"/>
      <c r="ABO84" s="38"/>
      <c r="ABP84" s="38"/>
      <c r="ABQ84" s="38"/>
      <c r="ABR84" s="38"/>
      <c r="ABS84" s="38"/>
      <c r="ABT84" s="38"/>
      <c r="ABU84" s="38"/>
      <c r="ABV84" s="38"/>
      <c r="ABW84" s="38"/>
      <c r="ABX84" s="38"/>
      <c r="ABY84" s="38"/>
      <c r="ABZ84" s="38"/>
      <c r="ACA84" s="38"/>
      <c r="ACB84" s="38"/>
      <c r="ACC84" s="38"/>
      <c r="ACD84" s="38"/>
      <c r="ACE84" s="38"/>
      <c r="ACF84" s="38"/>
      <c r="ACG84" s="38"/>
      <c r="ACH84" s="38"/>
      <c r="ACI84" s="38"/>
      <c r="ACJ84" s="38"/>
      <c r="ACK84" s="38"/>
      <c r="ACL84" s="38"/>
      <c r="ACM84" s="38"/>
      <c r="ACN84" s="38"/>
      <c r="ACO84" s="38"/>
      <c r="ACP84" s="38"/>
      <c r="ACQ84" s="38"/>
      <c r="ACR84" s="38"/>
      <c r="ACS84" s="38"/>
      <c r="ACT84" s="38"/>
      <c r="ACU84" s="38"/>
      <c r="ACV84" s="38"/>
      <c r="ACW84" s="38"/>
      <c r="ACX84" s="38"/>
      <c r="ACY84" s="38"/>
      <c r="ACZ84" s="38"/>
      <c r="ADA84" s="38"/>
      <c r="ADB84" s="38"/>
      <c r="ADC84" s="38"/>
      <c r="ADD84" s="38"/>
      <c r="ADE84" s="38"/>
      <c r="ADF84" s="38"/>
      <c r="ADG84" s="38"/>
      <c r="ADH84" s="38"/>
      <c r="ADI84" s="38"/>
      <c r="ADJ84" s="38"/>
      <c r="ADK84" s="38"/>
      <c r="ADL84" s="38"/>
      <c r="ADM84" s="38"/>
      <c r="ADN84" s="38"/>
      <c r="ADO84" s="38"/>
      <c r="ADP84" s="38"/>
      <c r="ADQ84" s="38"/>
      <c r="ADR84" s="38"/>
      <c r="ADS84" s="38"/>
      <c r="ADT84" s="38"/>
      <c r="ADU84" s="38"/>
      <c r="ADV84" s="38"/>
      <c r="ADW84" s="38"/>
      <c r="ADX84" s="38"/>
      <c r="ADY84" s="38"/>
      <c r="ADZ84" s="38"/>
      <c r="AEA84" s="38"/>
      <c r="AEB84" s="38"/>
      <c r="AEC84" s="38"/>
      <c r="AED84" s="38"/>
      <c r="AEE84" s="38"/>
      <c r="AEF84" s="38"/>
      <c r="AEG84" s="38"/>
      <c r="AEH84" s="38"/>
      <c r="AEI84" s="38"/>
      <c r="AEJ84" s="38"/>
      <c r="AEK84" s="38"/>
      <c r="AEL84" s="38"/>
      <c r="AEM84" s="38"/>
      <c r="AEN84" s="38"/>
      <c r="AEO84" s="38"/>
      <c r="AEP84" s="38"/>
      <c r="AEQ84" s="38"/>
      <c r="AER84" s="38"/>
      <c r="AES84" s="38"/>
      <c r="AET84" s="38"/>
      <c r="AEU84" s="38"/>
      <c r="AEV84" s="38"/>
      <c r="AEW84" s="38"/>
      <c r="AEX84" s="38"/>
      <c r="AEY84" s="38"/>
      <c r="AEZ84" s="38"/>
      <c r="AFA84" s="38"/>
      <c r="AFB84" s="38"/>
      <c r="AFC84" s="38"/>
      <c r="AFD84" s="38"/>
      <c r="AFE84" s="38"/>
      <c r="AFF84" s="38"/>
      <c r="AFG84" s="38"/>
      <c r="AFH84" s="38"/>
      <c r="AFI84" s="38"/>
      <c r="AFJ84" s="38"/>
      <c r="AFK84" s="38"/>
      <c r="AFL84" s="38"/>
      <c r="AFM84" s="38"/>
      <c r="AFN84" s="38"/>
      <c r="AFO84" s="38"/>
      <c r="AFP84" s="38"/>
      <c r="AFQ84" s="38"/>
      <c r="AFR84" s="38"/>
      <c r="AFS84" s="38"/>
      <c r="AFT84" s="38"/>
      <c r="AFU84" s="38"/>
      <c r="AFV84" s="38"/>
      <c r="AFW84" s="38"/>
      <c r="AFX84" s="38"/>
      <c r="AFY84" s="38"/>
      <c r="AFZ84" s="38"/>
      <c r="AGA84" s="38"/>
      <c r="AGB84" s="38"/>
      <c r="AGC84" s="38"/>
      <c r="AGD84" s="38"/>
      <c r="AGE84" s="38"/>
      <c r="AGF84" s="38"/>
      <c r="AGG84" s="38"/>
      <c r="AGH84" s="38"/>
      <c r="AGI84" s="38"/>
      <c r="AGJ84" s="38"/>
      <c r="AGK84" s="38"/>
      <c r="AGL84" s="38"/>
      <c r="AGM84" s="38"/>
      <c r="AGN84" s="38"/>
      <c r="AGO84" s="38"/>
      <c r="AGP84" s="38"/>
      <c r="AGQ84" s="38"/>
      <c r="AGR84" s="38"/>
      <c r="AGS84" s="38"/>
      <c r="AGT84" s="38"/>
      <c r="AGU84" s="38"/>
      <c r="AGV84" s="38"/>
      <c r="AGW84" s="38"/>
      <c r="AGX84" s="38"/>
      <c r="AGY84" s="38"/>
      <c r="AGZ84" s="38"/>
      <c r="AHA84" s="38"/>
      <c r="AHB84" s="38"/>
      <c r="AHC84" s="38"/>
      <c r="AHD84" s="38"/>
      <c r="AHE84" s="38"/>
      <c r="AHF84" s="38"/>
      <c r="AHG84" s="38"/>
      <c r="AHH84" s="38"/>
      <c r="AHI84" s="38"/>
      <c r="AHJ84" s="38"/>
      <c r="AHK84" s="38"/>
      <c r="AHL84" s="38"/>
      <c r="AHM84" s="38"/>
      <c r="AHN84" s="38"/>
      <c r="AHO84" s="38"/>
      <c r="AHP84" s="38"/>
      <c r="AHQ84" s="38"/>
      <c r="AHR84" s="38"/>
      <c r="AHS84" s="38"/>
      <c r="AHT84" s="38"/>
      <c r="AHU84" s="38"/>
      <c r="AHV84" s="38"/>
    </row>
    <row r="85" spans="1:906" s="27" customFormat="1" x14ac:dyDescent="0.25">
      <c r="A85" s="84">
        <v>80</v>
      </c>
      <c r="B85" s="103" t="s">
        <v>136</v>
      </c>
      <c r="C85" s="104" t="s">
        <v>137</v>
      </c>
      <c r="D85" s="104" t="s">
        <v>138</v>
      </c>
      <c r="E85" s="128">
        <v>14.99</v>
      </c>
      <c r="F85" s="128"/>
      <c r="G85" s="128">
        <v>11.95</v>
      </c>
      <c r="H85" s="129">
        <v>15.25</v>
      </c>
      <c r="I85" s="37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  <c r="IV85" s="38"/>
      <c r="IW85" s="38"/>
      <c r="IX85" s="38"/>
      <c r="IY85" s="38"/>
      <c r="IZ85" s="38"/>
      <c r="JA85" s="38"/>
      <c r="JB85" s="38"/>
      <c r="JC85" s="38"/>
      <c r="JD85" s="38"/>
      <c r="JE85" s="38"/>
      <c r="JF85" s="38"/>
      <c r="JG85" s="38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38"/>
      <c r="JT85" s="38"/>
      <c r="JU85" s="38"/>
      <c r="JV85" s="38"/>
      <c r="JW85" s="38"/>
      <c r="JX85" s="38"/>
      <c r="JY85" s="38"/>
      <c r="JZ85" s="38"/>
      <c r="KA85" s="38"/>
      <c r="KB85" s="38"/>
      <c r="KC85" s="38"/>
      <c r="KD85" s="38"/>
      <c r="KE85" s="38"/>
      <c r="KF85" s="38"/>
      <c r="KG85" s="38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38"/>
      <c r="KT85" s="38"/>
      <c r="KU85" s="38"/>
      <c r="KV85" s="38"/>
      <c r="KW85" s="38"/>
      <c r="KX85" s="38"/>
      <c r="KY85" s="38"/>
      <c r="KZ85" s="38"/>
      <c r="LA85" s="38"/>
      <c r="LB85" s="38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38"/>
      <c r="LT85" s="38"/>
      <c r="LU85" s="38"/>
      <c r="LV85" s="38"/>
      <c r="LW85" s="38"/>
      <c r="LX85" s="38"/>
      <c r="LY85" s="38"/>
      <c r="LZ85" s="38"/>
      <c r="MA85" s="38"/>
      <c r="MB85" s="38"/>
      <c r="MC85" s="38"/>
      <c r="MD85" s="38"/>
      <c r="ME85" s="38"/>
      <c r="MF85" s="38"/>
      <c r="MG85" s="38"/>
      <c r="MH85" s="38"/>
      <c r="MI85" s="38"/>
      <c r="MJ85" s="38"/>
      <c r="MK85" s="38"/>
      <c r="ML85" s="38"/>
      <c r="MM85" s="38"/>
      <c r="MN85" s="38"/>
      <c r="MO85" s="38"/>
      <c r="MP85" s="38"/>
      <c r="MQ85" s="38"/>
      <c r="MR85" s="38"/>
      <c r="MS85" s="38"/>
      <c r="MT85" s="38"/>
      <c r="MU85" s="38"/>
      <c r="MV85" s="38"/>
      <c r="MW85" s="38"/>
      <c r="MX85" s="38"/>
      <c r="MY85" s="38"/>
      <c r="MZ85" s="38"/>
      <c r="NA85" s="38"/>
      <c r="NB85" s="38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38"/>
      <c r="NT85" s="38"/>
      <c r="NU85" s="38"/>
      <c r="NV85" s="38"/>
      <c r="NW85" s="38"/>
      <c r="NX85" s="38"/>
      <c r="NY85" s="38"/>
      <c r="NZ85" s="38"/>
      <c r="OA85" s="38"/>
      <c r="OB85" s="38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38"/>
      <c r="OT85" s="38"/>
      <c r="OU85" s="38"/>
      <c r="OV85" s="38"/>
      <c r="OW85" s="38"/>
      <c r="OX85" s="38"/>
      <c r="OY85" s="38"/>
      <c r="OZ85" s="38"/>
      <c r="PA85" s="38"/>
      <c r="PB85" s="38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38"/>
      <c r="PT85" s="38"/>
      <c r="PU85" s="38"/>
      <c r="PV85" s="38"/>
      <c r="PW85" s="38"/>
      <c r="PX85" s="38"/>
      <c r="PY85" s="38"/>
      <c r="PZ85" s="38"/>
      <c r="QA85" s="38"/>
      <c r="QB85" s="38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38"/>
      <c r="QT85" s="38"/>
      <c r="QU85" s="38"/>
      <c r="QV85" s="38"/>
      <c r="QW85" s="38"/>
      <c r="QX85" s="38"/>
      <c r="QY85" s="38"/>
      <c r="QZ85" s="38"/>
      <c r="RA85" s="38"/>
      <c r="RB85" s="38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38"/>
      <c r="RT85" s="38"/>
      <c r="RU85" s="38"/>
      <c r="RV85" s="38"/>
      <c r="RW85" s="38"/>
      <c r="RX85" s="38"/>
      <c r="RY85" s="38"/>
      <c r="RZ85" s="38"/>
      <c r="SA85" s="38"/>
      <c r="SB85" s="38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38"/>
      <c r="ST85" s="38"/>
      <c r="SU85" s="38"/>
      <c r="SV85" s="38"/>
      <c r="SW85" s="38"/>
      <c r="SX85" s="38"/>
      <c r="SY85" s="38"/>
      <c r="SZ85" s="38"/>
      <c r="TA85" s="38"/>
      <c r="TB85" s="38"/>
      <c r="TC85" s="38"/>
      <c r="TD85" s="38"/>
      <c r="TE85" s="38"/>
      <c r="TF85" s="38"/>
      <c r="TG85" s="38"/>
      <c r="TH85" s="38"/>
      <c r="TI85" s="38"/>
      <c r="TJ85" s="38"/>
      <c r="TK85" s="38"/>
      <c r="TL85" s="38"/>
      <c r="TM85" s="38"/>
      <c r="TN85" s="38"/>
      <c r="TO85" s="38"/>
      <c r="TP85" s="38"/>
      <c r="TQ85" s="38"/>
      <c r="TR85" s="38"/>
      <c r="TS85" s="38"/>
      <c r="TT85" s="38"/>
      <c r="TU85" s="38"/>
      <c r="TV85" s="38"/>
      <c r="TW85" s="38"/>
      <c r="TX85" s="38"/>
      <c r="TY85" s="38"/>
      <c r="TZ85" s="38"/>
      <c r="UA85" s="38"/>
      <c r="UB85" s="38"/>
      <c r="UC85" s="38"/>
      <c r="UD85" s="38"/>
      <c r="UE85" s="38"/>
      <c r="UF85" s="38"/>
      <c r="UG85" s="38"/>
      <c r="UH85" s="38"/>
      <c r="UI85" s="38"/>
      <c r="UJ85" s="38"/>
      <c r="UK85" s="38"/>
      <c r="UL85" s="38"/>
      <c r="UM85" s="38"/>
      <c r="UN85" s="38"/>
      <c r="UO85" s="38"/>
      <c r="UP85" s="38"/>
      <c r="UQ85" s="38"/>
      <c r="UR85" s="38"/>
      <c r="US85" s="38"/>
      <c r="UT85" s="38"/>
      <c r="UU85" s="38"/>
      <c r="UV85" s="38"/>
      <c r="UW85" s="38"/>
      <c r="UX85" s="38"/>
      <c r="UY85" s="38"/>
      <c r="UZ85" s="38"/>
      <c r="VA85" s="38"/>
      <c r="VB85" s="38"/>
      <c r="VC85" s="38"/>
      <c r="VD85" s="38"/>
      <c r="VE85" s="38"/>
      <c r="VF85" s="38"/>
      <c r="VG85" s="38"/>
      <c r="VH85" s="38"/>
      <c r="VI85" s="38"/>
      <c r="VJ85" s="38"/>
      <c r="VK85" s="38"/>
      <c r="VL85" s="38"/>
      <c r="VM85" s="38"/>
      <c r="VN85" s="38"/>
      <c r="VO85" s="38"/>
      <c r="VP85" s="38"/>
      <c r="VQ85" s="38"/>
      <c r="VR85" s="38"/>
      <c r="VS85" s="38"/>
      <c r="VT85" s="38"/>
      <c r="VU85" s="38"/>
      <c r="VV85" s="38"/>
      <c r="VW85" s="38"/>
      <c r="VX85" s="38"/>
      <c r="VY85" s="38"/>
      <c r="VZ85" s="38"/>
      <c r="WA85" s="38"/>
      <c r="WB85" s="38"/>
      <c r="WC85" s="38"/>
      <c r="WD85" s="38"/>
      <c r="WE85" s="38"/>
      <c r="WF85" s="38"/>
      <c r="WG85" s="38"/>
      <c r="WH85" s="38"/>
      <c r="WI85" s="38"/>
      <c r="WJ85" s="38"/>
      <c r="WK85" s="38"/>
      <c r="WL85" s="38"/>
      <c r="WM85" s="38"/>
      <c r="WN85" s="38"/>
      <c r="WO85" s="38"/>
      <c r="WP85" s="38"/>
      <c r="WQ85" s="38"/>
      <c r="WR85" s="38"/>
      <c r="WS85" s="38"/>
      <c r="WT85" s="38"/>
      <c r="WU85" s="38"/>
      <c r="WV85" s="38"/>
      <c r="WW85" s="38"/>
      <c r="WX85" s="38"/>
      <c r="WY85" s="38"/>
      <c r="WZ85" s="38"/>
      <c r="XA85" s="38"/>
      <c r="XB85" s="38"/>
      <c r="XC85" s="38"/>
      <c r="XD85" s="38"/>
      <c r="XE85" s="38"/>
      <c r="XF85" s="38"/>
      <c r="XG85" s="38"/>
      <c r="XH85" s="38"/>
      <c r="XI85" s="38"/>
      <c r="XJ85" s="38"/>
      <c r="XK85" s="38"/>
      <c r="XL85" s="38"/>
      <c r="XM85" s="38"/>
      <c r="XN85" s="38"/>
      <c r="XO85" s="38"/>
      <c r="XP85" s="38"/>
      <c r="XQ85" s="38"/>
      <c r="XR85" s="38"/>
      <c r="XS85" s="38"/>
      <c r="XT85" s="38"/>
      <c r="XU85" s="38"/>
      <c r="XV85" s="38"/>
      <c r="XW85" s="38"/>
      <c r="XX85" s="38"/>
      <c r="XY85" s="38"/>
      <c r="XZ85" s="38"/>
      <c r="YA85" s="38"/>
      <c r="YB85" s="38"/>
      <c r="YC85" s="38"/>
      <c r="YD85" s="38"/>
      <c r="YE85" s="38"/>
      <c r="YF85" s="38"/>
      <c r="YG85" s="38"/>
      <c r="YH85" s="38"/>
      <c r="YI85" s="38"/>
      <c r="YJ85" s="38"/>
      <c r="YK85" s="38"/>
      <c r="YL85" s="38"/>
      <c r="YM85" s="38"/>
      <c r="YN85" s="38"/>
      <c r="YO85" s="38"/>
      <c r="YP85" s="38"/>
      <c r="YQ85" s="38"/>
      <c r="YR85" s="38"/>
      <c r="YS85" s="38"/>
      <c r="YT85" s="38"/>
      <c r="YU85" s="38"/>
      <c r="YV85" s="38"/>
      <c r="YW85" s="38"/>
      <c r="YX85" s="38"/>
      <c r="YY85" s="38"/>
      <c r="YZ85" s="38"/>
      <c r="ZA85" s="38"/>
      <c r="ZB85" s="38"/>
      <c r="ZC85" s="38"/>
      <c r="ZD85" s="38"/>
      <c r="ZE85" s="38"/>
      <c r="ZF85" s="38"/>
      <c r="ZG85" s="38"/>
      <c r="ZH85" s="38"/>
      <c r="ZI85" s="38"/>
      <c r="ZJ85" s="38"/>
      <c r="ZK85" s="38"/>
      <c r="ZL85" s="38"/>
      <c r="ZM85" s="38"/>
      <c r="ZN85" s="38"/>
      <c r="ZO85" s="38"/>
      <c r="ZP85" s="38"/>
      <c r="ZQ85" s="38"/>
      <c r="ZR85" s="38"/>
      <c r="ZS85" s="38"/>
      <c r="ZT85" s="38"/>
      <c r="ZU85" s="38"/>
      <c r="ZV85" s="38"/>
      <c r="ZW85" s="38"/>
      <c r="ZX85" s="38"/>
      <c r="ZY85" s="38"/>
      <c r="ZZ85" s="38"/>
      <c r="AAA85" s="38"/>
      <c r="AAB85" s="38"/>
      <c r="AAC85" s="38"/>
      <c r="AAD85" s="38"/>
      <c r="AAE85" s="38"/>
      <c r="AAF85" s="38"/>
      <c r="AAG85" s="38"/>
      <c r="AAH85" s="38"/>
      <c r="AAI85" s="38"/>
      <c r="AAJ85" s="38"/>
      <c r="AAK85" s="38"/>
      <c r="AAL85" s="38"/>
      <c r="AAM85" s="38"/>
      <c r="AAN85" s="38"/>
      <c r="AAO85" s="38"/>
      <c r="AAP85" s="38"/>
      <c r="AAQ85" s="38"/>
      <c r="AAR85" s="38"/>
      <c r="AAS85" s="38"/>
      <c r="AAT85" s="38"/>
      <c r="AAU85" s="38"/>
      <c r="AAV85" s="38"/>
      <c r="AAW85" s="38"/>
      <c r="AAX85" s="38"/>
      <c r="AAY85" s="38"/>
      <c r="AAZ85" s="38"/>
      <c r="ABA85" s="38"/>
      <c r="ABB85" s="38"/>
      <c r="ABC85" s="38"/>
      <c r="ABD85" s="38"/>
      <c r="ABE85" s="38"/>
      <c r="ABF85" s="38"/>
      <c r="ABG85" s="38"/>
      <c r="ABH85" s="38"/>
      <c r="ABI85" s="38"/>
      <c r="ABJ85" s="38"/>
      <c r="ABK85" s="38"/>
      <c r="ABL85" s="38"/>
      <c r="ABM85" s="38"/>
      <c r="ABN85" s="38"/>
      <c r="ABO85" s="38"/>
      <c r="ABP85" s="38"/>
      <c r="ABQ85" s="38"/>
      <c r="ABR85" s="38"/>
      <c r="ABS85" s="38"/>
      <c r="ABT85" s="38"/>
      <c r="ABU85" s="38"/>
      <c r="ABV85" s="38"/>
      <c r="ABW85" s="38"/>
      <c r="ABX85" s="38"/>
      <c r="ABY85" s="38"/>
      <c r="ABZ85" s="38"/>
      <c r="ACA85" s="38"/>
      <c r="ACB85" s="38"/>
      <c r="ACC85" s="38"/>
      <c r="ACD85" s="38"/>
      <c r="ACE85" s="38"/>
      <c r="ACF85" s="38"/>
      <c r="ACG85" s="38"/>
      <c r="ACH85" s="38"/>
      <c r="ACI85" s="38"/>
      <c r="ACJ85" s="38"/>
      <c r="ACK85" s="38"/>
      <c r="ACL85" s="38"/>
      <c r="ACM85" s="38"/>
      <c r="ACN85" s="38"/>
      <c r="ACO85" s="38"/>
      <c r="ACP85" s="38"/>
      <c r="ACQ85" s="38"/>
      <c r="ACR85" s="38"/>
      <c r="ACS85" s="38"/>
      <c r="ACT85" s="38"/>
      <c r="ACU85" s="38"/>
      <c r="ACV85" s="38"/>
      <c r="ACW85" s="38"/>
      <c r="ACX85" s="38"/>
      <c r="ACY85" s="38"/>
      <c r="ACZ85" s="38"/>
      <c r="ADA85" s="38"/>
      <c r="ADB85" s="38"/>
      <c r="ADC85" s="38"/>
      <c r="ADD85" s="38"/>
      <c r="ADE85" s="38"/>
      <c r="ADF85" s="38"/>
      <c r="ADG85" s="38"/>
      <c r="ADH85" s="38"/>
      <c r="ADI85" s="38"/>
      <c r="ADJ85" s="38"/>
      <c r="ADK85" s="38"/>
      <c r="ADL85" s="38"/>
      <c r="ADM85" s="38"/>
      <c r="ADN85" s="38"/>
      <c r="ADO85" s="38"/>
      <c r="ADP85" s="38"/>
      <c r="ADQ85" s="38"/>
      <c r="ADR85" s="38"/>
      <c r="ADS85" s="38"/>
      <c r="ADT85" s="38"/>
      <c r="ADU85" s="38"/>
      <c r="ADV85" s="38"/>
      <c r="ADW85" s="38"/>
      <c r="ADX85" s="38"/>
      <c r="ADY85" s="38"/>
      <c r="ADZ85" s="38"/>
      <c r="AEA85" s="38"/>
      <c r="AEB85" s="38"/>
      <c r="AEC85" s="38"/>
      <c r="AED85" s="38"/>
      <c r="AEE85" s="38"/>
      <c r="AEF85" s="38"/>
      <c r="AEG85" s="38"/>
      <c r="AEH85" s="38"/>
      <c r="AEI85" s="38"/>
      <c r="AEJ85" s="38"/>
      <c r="AEK85" s="38"/>
      <c r="AEL85" s="38"/>
      <c r="AEM85" s="38"/>
      <c r="AEN85" s="38"/>
      <c r="AEO85" s="38"/>
      <c r="AEP85" s="38"/>
      <c r="AEQ85" s="38"/>
      <c r="AER85" s="38"/>
      <c r="AES85" s="38"/>
      <c r="AET85" s="38"/>
      <c r="AEU85" s="38"/>
      <c r="AEV85" s="38"/>
      <c r="AEW85" s="38"/>
      <c r="AEX85" s="38"/>
      <c r="AEY85" s="38"/>
      <c r="AEZ85" s="38"/>
      <c r="AFA85" s="38"/>
      <c r="AFB85" s="38"/>
      <c r="AFC85" s="38"/>
      <c r="AFD85" s="38"/>
      <c r="AFE85" s="38"/>
      <c r="AFF85" s="38"/>
      <c r="AFG85" s="38"/>
      <c r="AFH85" s="38"/>
      <c r="AFI85" s="38"/>
      <c r="AFJ85" s="38"/>
      <c r="AFK85" s="38"/>
      <c r="AFL85" s="38"/>
      <c r="AFM85" s="38"/>
      <c r="AFN85" s="38"/>
      <c r="AFO85" s="38"/>
      <c r="AFP85" s="38"/>
      <c r="AFQ85" s="38"/>
      <c r="AFR85" s="38"/>
      <c r="AFS85" s="38"/>
      <c r="AFT85" s="38"/>
      <c r="AFU85" s="38"/>
      <c r="AFV85" s="38"/>
      <c r="AFW85" s="38"/>
      <c r="AFX85" s="38"/>
      <c r="AFY85" s="38"/>
      <c r="AFZ85" s="38"/>
      <c r="AGA85" s="38"/>
      <c r="AGB85" s="38"/>
      <c r="AGC85" s="38"/>
      <c r="AGD85" s="38"/>
      <c r="AGE85" s="38"/>
      <c r="AGF85" s="38"/>
      <c r="AGG85" s="38"/>
      <c r="AGH85" s="38"/>
      <c r="AGI85" s="38"/>
      <c r="AGJ85" s="38"/>
      <c r="AGK85" s="38"/>
      <c r="AGL85" s="38"/>
      <c r="AGM85" s="38"/>
      <c r="AGN85" s="38"/>
      <c r="AGO85" s="38"/>
      <c r="AGP85" s="38"/>
      <c r="AGQ85" s="38"/>
      <c r="AGR85" s="38"/>
      <c r="AGS85" s="38"/>
      <c r="AGT85" s="38"/>
      <c r="AGU85" s="38"/>
      <c r="AGV85" s="38"/>
      <c r="AGW85" s="38"/>
      <c r="AGX85" s="38"/>
      <c r="AGY85" s="38"/>
      <c r="AGZ85" s="38"/>
      <c r="AHA85" s="38"/>
      <c r="AHB85" s="38"/>
      <c r="AHC85" s="38"/>
      <c r="AHD85" s="38"/>
      <c r="AHE85" s="38"/>
      <c r="AHF85" s="38"/>
      <c r="AHG85" s="38"/>
      <c r="AHH85" s="38"/>
      <c r="AHI85" s="38"/>
      <c r="AHJ85" s="38"/>
      <c r="AHK85" s="38"/>
      <c r="AHL85" s="38"/>
      <c r="AHM85" s="38"/>
      <c r="AHN85" s="38"/>
      <c r="AHO85" s="38"/>
      <c r="AHP85" s="38"/>
      <c r="AHQ85" s="38"/>
      <c r="AHR85" s="38"/>
      <c r="AHS85" s="38"/>
      <c r="AHT85" s="38"/>
      <c r="AHU85" s="38"/>
      <c r="AHV85" s="38"/>
    </row>
    <row r="86" spans="1:906" s="27" customFormat="1" x14ac:dyDescent="0.25">
      <c r="A86" s="84">
        <v>81</v>
      </c>
      <c r="B86" s="103" t="s">
        <v>139</v>
      </c>
      <c r="C86" s="104" t="s">
        <v>140</v>
      </c>
      <c r="D86" s="104" t="s">
        <v>141</v>
      </c>
      <c r="E86" s="128">
        <v>15.65</v>
      </c>
      <c r="F86" s="128"/>
      <c r="G86" s="128">
        <v>14.95</v>
      </c>
      <c r="H86" s="129">
        <v>17.25</v>
      </c>
      <c r="I86" s="37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  <c r="IW86" s="38"/>
      <c r="IX86" s="38"/>
      <c r="IY86" s="38"/>
      <c r="IZ86" s="38"/>
      <c r="JA86" s="38"/>
      <c r="JB86" s="38"/>
      <c r="JC86" s="38"/>
      <c r="JD86" s="38"/>
      <c r="JE86" s="38"/>
      <c r="JF86" s="38"/>
      <c r="JG86" s="38"/>
      <c r="JH86" s="38"/>
      <c r="JI86" s="38"/>
      <c r="JJ86" s="38"/>
      <c r="JK86" s="38"/>
      <c r="JL86" s="38"/>
      <c r="JM86" s="38"/>
      <c r="JN86" s="38"/>
      <c r="JO86" s="38"/>
      <c r="JP86" s="38"/>
      <c r="JQ86" s="38"/>
      <c r="JR86" s="38"/>
      <c r="JS86" s="38"/>
      <c r="JT86" s="38"/>
      <c r="JU86" s="38"/>
      <c r="JV86" s="38"/>
      <c r="JW86" s="38"/>
      <c r="JX86" s="38"/>
      <c r="JY86" s="38"/>
      <c r="JZ86" s="38"/>
      <c r="KA86" s="38"/>
      <c r="KB86" s="38"/>
      <c r="KC86" s="38"/>
      <c r="KD86" s="38"/>
      <c r="KE86" s="38"/>
      <c r="KF86" s="38"/>
      <c r="KG86" s="38"/>
      <c r="KH86" s="38"/>
      <c r="KI86" s="38"/>
      <c r="KJ86" s="38"/>
      <c r="KK86" s="38"/>
      <c r="KL86" s="38"/>
      <c r="KM86" s="38"/>
      <c r="KN86" s="38"/>
      <c r="KO86" s="38"/>
      <c r="KP86" s="38"/>
      <c r="KQ86" s="38"/>
      <c r="KR86" s="38"/>
      <c r="KS86" s="38"/>
      <c r="KT86" s="38"/>
      <c r="KU86" s="38"/>
      <c r="KV86" s="38"/>
      <c r="KW86" s="38"/>
      <c r="KX86" s="38"/>
      <c r="KY86" s="38"/>
      <c r="KZ86" s="38"/>
      <c r="LA86" s="38"/>
      <c r="LB86" s="38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38"/>
      <c r="LT86" s="38"/>
      <c r="LU86" s="38"/>
      <c r="LV86" s="38"/>
      <c r="LW86" s="38"/>
      <c r="LX86" s="38"/>
      <c r="LY86" s="38"/>
      <c r="LZ86" s="38"/>
      <c r="MA86" s="38"/>
      <c r="MB86" s="38"/>
      <c r="MC86" s="38"/>
      <c r="MD86" s="38"/>
      <c r="ME86" s="38"/>
      <c r="MF86" s="38"/>
      <c r="MG86" s="38"/>
      <c r="MH86" s="38"/>
      <c r="MI86" s="38"/>
      <c r="MJ86" s="38"/>
      <c r="MK86" s="38"/>
      <c r="ML86" s="38"/>
      <c r="MM86" s="38"/>
      <c r="MN86" s="38"/>
      <c r="MO86" s="38"/>
      <c r="MP86" s="38"/>
      <c r="MQ86" s="38"/>
      <c r="MR86" s="38"/>
      <c r="MS86" s="38"/>
      <c r="MT86" s="38"/>
      <c r="MU86" s="38"/>
      <c r="MV86" s="38"/>
      <c r="MW86" s="38"/>
      <c r="MX86" s="38"/>
      <c r="MY86" s="38"/>
      <c r="MZ86" s="38"/>
      <c r="NA86" s="38"/>
      <c r="NB86" s="38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38"/>
      <c r="NT86" s="38"/>
      <c r="NU86" s="38"/>
      <c r="NV86" s="38"/>
      <c r="NW86" s="38"/>
      <c r="NX86" s="38"/>
      <c r="NY86" s="38"/>
      <c r="NZ86" s="38"/>
      <c r="OA86" s="38"/>
      <c r="OB86" s="38"/>
      <c r="OC86" s="38"/>
      <c r="OD86" s="38"/>
      <c r="OE86" s="38"/>
      <c r="OF86" s="38"/>
      <c r="OG86" s="38"/>
      <c r="OH86" s="38"/>
      <c r="OI86" s="38"/>
      <c r="OJ86" s="38"/>
      <c r="OK86" s="38"/>
      <c r="OL86" s="38"/>
      <c r="OM86" s="38"/>
      <c r="ON86" s="38"/>
      <c r="OO86" s="38"/>
      <c r="OP86" s="38"/>
      <c r="OQ86" s="38"/>
      <c r="OR86" s="38"/>
      <c r="OS86" s="38"/>
      <c r="OT86" s="38"/>
      <c r="OU86" s="38"/>
      <c r="OV86" s="38"/>
      <c r="OW86" s="38"/>
      <c r="OX86" s="38"/>
      <c r="OY86" s="38"/>
      <c r="OZ86" s="38"/>
      <c r="PA86" s="38"/>
      <c r="PB86" s="38"/>
      <c r="PC86" s="38"/>
      <c r="PD86" s="38"/>
      <c r="PE86" s="38"/>
      <c r="PF86" s="38"/>
      <c r="PG86" s="38"/>
      <c r="PH86" s="38"/>
      <c r="PI86" s="38"/>
      <c r="PJ86" s="38"/>
      <c r="PK86" s="38"/>
      <c r="PL86" s="38"/>
      <c r="PM86" s="38"/>
      <c r="PN86" s="38"/>
      <c r="PO86" s="38"/>
      <c r="PP86" s="38"/>
      <c r="PQ86" s="38"/>
      <c r="PR86" s="38"/>
      <c r="PS86" s="38"/>
      <c r="PT86" s="38"/>
      <c r="PU86" s="38"/>
      <c r="PV86" s="38"/>
      <c r="PW86" s="38"/>
      <c r="PX86" s="38"/>
      <c r="PY86" s="38"/>
      <c r="PZ86" s="38"/>
      <c r="QA86" s="38"/>
      <c r="QB86" s="38"/>
      <c r="QC86" s="38"/>
      <c r="QD86" s="38"/>
      <c r="QE86" s="38"/>
      <c r="QF86" s="38"/>
      <c r="QG86" s="38"/>
      <c r="QH86" s="38"/>
      <c r="QI86" s="38"/>
      <c r="QJ86" s="38"/>
      <c r="QK86" s="38"/>
      <c r="QL86" s="38"/>
      <c r="QM86" s="38"/>
      <c r="QN86" s="38"/>
      <c r="QO86" s="38"/>
      <c r="QP86" s="38"/>
      <c r="QQ86" s="38"/>
      <c r="QR86" s="38"/>
      <c r="QS86" s="38"/>
      <c r="QT86" s="38"/>
      <c r="QU86" s="38"/>
      <c r="QV86" s="38"/>
      <c r="QW86" s="38"/>
      <c r="QX86" s="38"/>
      <c r="QY86" s="38"/>
      <c r="QZ86" s="38"/>
      <c r="RA86" s="38"/>
      <c r="RB86" s="38"/>
      <c r="RC86" s="38"/>
      <c r="RD86" s="38"/>
      <c r="RE86" s="38"/>
      <c r="RF86" s="38"/>
      <c r="RG86" s="38"/>
      <c r="RH86" s="38"/>
      <c r="RI86" s="38"/>
      <c r="RJ86" s="38"/>
      <c r="RK86" s="38"/>
      <c r="RL86" s="38"/>
      <c r="RM86" s="38"/>
      <c r="RN86" s="38"/>
      <c r="RO86" s="38"/>
      <c r="RP86" s="38"/>
      <c r="RQ86" s="38"/>
      <c r="RR86" s="38"/>
      <c r="RS86" s="38"/>
      <c r="RT86" s="38"/>
      <c r="RU86" s="38"/>
      <c r="RV86" s="38"/>
      <c r="RW86" s="38"/>
      <c r="RX86" s="38"/>
      <c r="RY86" s="38"/>
      <c r="RZ86" s="38"/>
      <c r="SA86" s="38"/>
      <c r="SB86" s="38"/>
      <c r="SC86" s="38"/>
      <c r="SD86" s="38"/>
      <c r="SE86" s="38"/>
      <c r="SF86" s="38"/>
      <c r="SG86" s="38"/>
      <c r="SH86" s="38"/>
      <c r="SI86" s="38"/>
      <c r="SJ86" s="38"/>
      <c r="SK86" s="38"/>
      <c r="SL86" s="38"/>
      <c r="SM86" s="38"/>
      <c r="SN86" s="38"/>
      <c r="SO86" s="38"/>
      <c r="SP86" s="38"/>
      <c r="SQ86" s="38"/>
      <c r="SR86" s="38"/>
      <c r="SS86" s="38"/>
      <c r="ST86" s="38"/>
      <c r="SU86" s="38"/>
      <c r="SV86" s="38"/>
      <c r="SW86" s="38"/>
      <c r="SX86" s="38"/>
      <c r="SY86" s="38"/>
      <c r="SZ86" s="38"/>
      <c r="TA86" s="38"/>
      <c r="TB86" s="38"/>
      <c r="TC86" s="38"/>
      <c r="TD86" s="38"/>
      <c r="TE86" s="38"/>
      <c r="TF86" s="38"/>
      <c r="TG86" s="38"/>
      <c r="TH86" s="38"/>
      <c r="TI86" s="38"/>
      <c r="TJ86" s="38"/>
      <c r="TK86" s="38"/>
      <c r="TL86" s="38"/>
      <c r="TM86" s="38"/>
      <c r="TN86" s="38"/>
      <c r="TO86" s="38"/>
      <c r="TP86" s="38"/>
      <c r="TQ86" s="38"/>
      <c r="TR86" s="38"/>
      <c r="TS86" s="38"/>
      <c r="TT86" s="38"/>
      <c r="TU86" s="38"/>
      <c r="TV86" s="38"/>
      <c r="TW86" s="38"/>
      <c r="TX86" s="38"/>
      <c r="TY86" s="38"/>
      <c r="TZ86" s="38"/>
      <c r="UA86" s="38"/>
      <c r="UB86" s="38"/>
      <c r="UC86" s="38"/>
      <c r="UD86" s="38"/>
      <c r="UE86" s="38"/>
      <c r="UF86" s="38"/>
      <c r="UG86" s="38"/>
      <c r="UH86" s="38"/>
      <c r="UI86" s="38"/>
      <c r="UJ86" s="38"/>
      <c r="UK86" s="38"/>
      <c r="UL86" s="38"/>
      <c r="UM86" s="38"/>
      <c r="UN86" s="38"/>
      <c r="UO86" s="38"/>
      <c r="UP86" s="38"/>
      <c r="UQ86" s="38"/>
      <c r="UR86" s="38"/>
      <c r="US86" s="38"/>
      <c r="UT86" s="38"/>
      <c r="UU86" s="38"/>
      <c r="UV86" s="38"/>
      <c r="UW86" s="38"/>
      <c r="UX86" s="38"/>
      <c r="UY86" s="38"/>
      <c r="UZ86" s="38"/>
      <c r="VA86" s="38"/>
      <c r="VB86" s="38"/>
      <c r="VC86" s="38"/>
      <c r="VD86" s="38"/>
      <c r="VE86" s="38"/>
      <c r="VF86" s="38"/>
      <c r="VG86" s="38"/>
      <c r="VH86" s="38"/>
      <c r="VI86" s="38"/>
      <c r="VJ86" s="38"/>
      <c r="VK86" s="38"/>
      <c r="VL86" s="38"/>
      <c r="VM86" s="38"/>
      <c r="VN86" s="38"/>
      <c r="VO86" s="38"/>
      <c r="VP86" s="38"/>
      <c r="VQ86" s="38"/>
      <c r="VR86" s="38"/>
      <c r="VS86" s="38"/>
      <c r="VT86" s="38"/>
      <c r="VU86" s="38"/>
      <c r="VV86" s="38"/>
      <c r="VW86" s="38"/>
      <c r="VX86" s="38"/>
      <c r="VY86" s="38"/>
      <c r="VZ86" s="38"/>
      <c r="WA86" s="38"/>
      <c r="WB86" s="38"/>
      <c r="WC86" s="38"/>
      <c r="WD86" s="38"/>
      <c r="WE86" s="38"/>
      <c r="WF86" s="38"/>
      <c r="WG86" s="38"/>
      <c r="WH86" s="38"/>
      <c r="WI86" s="38"/>
      <c r="WJ86" s="38"/>
      <c r="WK86" s="38"/>
      <c r="WL86" s="38"/>
      <c r="WM86" s="38"/>
      <c r="WN86" s="38"/>
      <c r="WO86" s="38"/>
      <c r="WP86" s="38"/>
      <c r="WQ86" s="38"/>
      <c r="WR86" s="38"/>
      <c r="WS86" s="38"/>
      <c r="WT86" s="38"/>
      <c r="WU86" s="38"/>
      <c r="WV86" s="38"/>
      <c r="WW86" s="38"/>
      <c r="WX86" s="38"/>
      <c r="WY86" s="38"/>
      <c r="WZ86" s="38"/>
      <c r="XA86" s="38"/>
      <c r="XB86" s="38"/>
      <c r="XC86" s="38"/>
      <c r="XD86" s="38"/>
      <c r="XE86" s="38"/>
      <c r="XF86" s="38"/>
      <c r="XG86" s="38"/>
      <c r="XH86" s="38"/>
      <c r="XI86" s="38"/>
      <c r="XJ86" s="38"/>
      <c r="XK86" s="38"/>
      <c r="XL86" s="38"/>
      <c r="XM86" s="38"/>
      <c r="XN86" s="38"/>
      <c r="XO86" s="38"/>
      <c r="XP86" s="38"/>
      <c r="XQ86" s="38"/>
      <c r="XR86" s="38"/>
      <c r="XS86" s="38"/>
      <c r="XT86" s="38"/>
      <c r="XU86" s="38"/>
      <c r="XV86" s="38"/>
      <c r="XW86" s="38"/>
      <c r="XX86" s="38"/>
      <c r="XY86" s="38"/>
      <c r="XZ86" s="38"/>
      <c r="YA86" s="38"/>
      <c r="YB86" s="38"/>
      <c r="YC86" s="38"/>
      <c r="YD86" s="38"/>
      <c r="YE86" s="38"/>
      <c r="YF86" s="38"/>
      <c r="YG86" s="38"/>
      <c r="YH86" s="38"/>
      <c r="YI86" s="38"/>
      <c r="YJ86" s="38"/>
      <c r="YK86" s="38"/>
      <c r="YL86" s="38"/>
      <c r="YM86" s="38"/>
      <c r="YN86" s="38"/>
      <c r="YO86" s="38"/>
      <c r="YP86" s="38"/>
      <c r="YQ86" s="38"/>
      <c r="YR86" s="38"/>
      <c r="YS86" s="38"/>
      <c r="YT86" s="38"/>
      <c r="YU86" s="38"/>
      <c r="YV86" s="38"/>
      <c r="YW86" s="38"/>
      <c r="YX86" s="38"/>
      <c r="YY86" s="38"/>
      <c r="YZ86" s="38"/>
      <c r="ZA86" s="38"/>
      <c r="ZB86" s="38"/>
      <c r="ZC86" s="38"/>
      <c r="ZD86" s="38"/>
      <c r="ZE86" s="38"/>
      <c r="ZF86" s="38"/>
      <c r="ZG86" s="38"/>
      <c r="ZH86" s="38"/>
      <c r="ZI86" s="38"/>
      <c r="ZJ86" s="38"/>
      <c r="ZK86" s="38"/>
      <c r="ZL86" s="38"/>
      <c r="ZM86" s="38"/>
      <c r="ZN86" s="38"/>
      <c r="ZO86" s="38"/>
      <c r="ZP86" s="38"/>
      <c r="ZQ86" s="38"/>
      <c r="ZR86" s="38"/>
      <c r="ZS86" s="38"/>
      <c r="ZT86" s="38"/>
      <c r="ZU86" s="38"/>
      <c r="ZV86" s="38"/>
      <c r="ZW86" s="38"/>
      <c r="ZX86" s="38"/>
      <c r="ZY86" s="38"/>
      <c r="ZZ86" s="38"/>
      <c r="AAA86" s="38"/>
      <c r="AAB86" s="38"/>
      <c r="AAC86" s="38"/>
      <c r="AAD86" s="38"/>
      <c r="AAE86" s="38"/>
      <c r="AAF86" s="38"/>
      <c r="AAG86" s="38"/>
      <c r="AAH86" s="38"/>
      <c r="AAI86" s="38"/>
      <c r="AAJ86" s="38"/>
      <c r="AAK86" s="38"/>
      <c r="AAL86" s="38"/>
      <c r="AAM86" s="38"/>
      <c r="AAN86" s="38"/>
      <c r="AAO86" s="38"/>
      <c r="AAP86" s="38"/>
      <c r="AAQ86" s="38"/>
      <c r="AAR86" s="38"/>
      <c r="AAS86" s="38"/>
      <c r="AAT86" s="38"/>
      <c r="AAU86" s="38"/>
      <c r="AAV86" s="38"/>
      <c r="AAW86" s="38"/>
      <c r="AAX86" s="38"/>
      <c r="AAY86" s="38"/>
      <c r="AAZ86" s="38"/>
      <c r="ABA86" s="38"/>
      <c r="ABB86" s="38"/>
      <c r="ABC86" s="38"/>
      <c r="ABD86" s="38"/>
      <c r="ABE86" s="38"/>
      <c r="ABF86" s="38"/>
      <c r="ABG86" s="38"/>
      <c r="ABH86" s="38"/>
      <c r="ABI86" s="38"/>
      <c r="ABJ86" s="38"/>
      <c r="ABK86" s="38"/>
      <c r="ABL86" s="38"/>
      <c r="ABM86" s="38"/>
      <c r="ABN86" s="38"/>
      <c r="ABO86" s="38"/>
      <c r="ABP86" s="38"/>
      <c r="ABQ86" s="38"/>
      <c r="ABR86" s="38"/>
      <c r="ABS86" s="38"/>
      <c r="ABT86" s="38"/>
      <c r="ABU86" s="38"/>
      <c r="ABV86" s="38"/>
      <c r="ABW86" s="38"/>
      <c r="ABX86" s="38"/>
      <c r="ABY86" s="38"/>
      <c r="ABZ86" s="38"/>
      <c r="ACA86" s="38"/>
      <c r="ACB86" s="38"/>
      <c r="ACC86" s="38"/>
      <c r="ACD86" s="38"/>
      <c r="ACE86" s="38"/>
      <c r="ACF86" s="38"/>
      <c r="ACG86" s="38"/>
      <c r="ACH86" s="38"/>
      <c r="ACI86" s="38"/>
      <c r="ACJ86" s="38"/>
      <c r="ACK86" s="38"/>
      <c r="ACL86" s="38"/>
      <c r="ACM86" s="38"/>
      <c r="ACN86" s="38"/>
      <c r="ACO86" s="38"/>
      <c r="ACP86" s="38"/>
      <c r="ACQ86" s="38"/>
      <c r="ACR86" s="38"/>
      <c r="ACS86" s="38"/>
      <c r="ACT86" s="38"/>
      <c r="ACU86" s="38"/>
      <c r="ACV86" s="38"/>
      <c r="ACW86" s="38"/>
      <c r="ACX86" s="38"/>
      <c r="ACY86" s="38"/>
      <c r="ACZ86" s="38"/>
      <c r="ADA86" s="38"/>
      <c r="ADB86" s="38"/>
      <c r="ADC86" s="38"/>
      <c r="ADD86" s="38"/>
      <c r="ADE86" s="38"/>
      <c r="ADF86" s="38"/>
      <c r="ADG86" s="38"/>
      <c r="ADH86" s="38"/>
      <c r="ADI86" s="38"/>
      <c r="ADJ86" s="38"/>
      <c r="ADK86" s="38"/>
      <c r="ADL86" s="38"/>
      <c r="ADM86" s="38"/>
      <c r="ADN86" s="38"/>
      <c r="ADO86" s="38"/>
      <c r="ADP86" s="38"/>
      <c r="ADQ86" s="38"/>
      <c r="ADR86" s="38"/>
      <c r="ADS86" s="38"/>
      <c r="ADT86" s="38"/>
      <c r="ADU86" s="38"/>
      <c r="ADV86" s="38"/>
      <c r="ADW86" s="38"/>
      <c r="ADX86" s="38"/>
      <c r="ADY86" s="38"/>
      <c r="ADZ86" s="38"/>
      <c r="AEA86" s="38"/>
      <c r="AEB86" s="38"/>
      <c r="AEC86" s="38"/>
      <c r="AED86" s="38"/>
      <c r="AEE86" s="38"/>
      <c r="AEF86" s="38"/>
      <c r="AEG86" s="38"/>
      <c r="AEH86" s="38"/>
      <c r="AEI86" s="38"/>
      <c r="AEJ86" s="38"/>
      <c r="AEK86" s="38"/>
      <c r="AEL86" s="38"/>
      <c r="AEM86" s="38"/>
      <c r="AEN86" s="38"/>
      <c r="AEO86" s="38"/>
      <c r="AEP86" s="38"/>
      <c r="AEQ86" s="38"/>
      <c r="AER86" s="38"/>
      <c r="AES86" s="38"/>
      <c r="AET86" s="38"/>
      <c r="AEU86" s="38"/>
      <c r="AEV86" s="38"/>
      <c r="AEW86" s="38"/>
      <c r="AEX86" s="38"/>
      <c r="AEY86" s="38"/>
      <c r="AEZ86" s="38"/>
      <c r="AFA86" s="38"/>
      <c r="AFB86" s="38"/>
      <c r="AFC86" s="38"/>
      <c r="AFD86" s="38"/>
      <c r="AFE86" s="38"/>
      <c r="AFF86" s="38"/>
      <c r="AFG86" s="38"/>
      <c r="AFH86" s="38"/>
      <c r="AFI86" s="38"/>
      <c r="AFJ86" s="38"/>
      <c r="AFK86" s="38"/>
      <c r="AFL86" s="38"/>
      <c r="AFM86" s="38"/>
      <c r="AFN86" s="38"/>
      <c r="AFO86" s="38"/>
      <c r="AFP86" s="38"/>
      <c r="AFQ86" s="38"/>
      <c r="AFR86" s="38"/>
      <c r="AFS86" s="38"/>
      <c r="AFT86" s="38"/>
      <c r="AFU86" s="38"/>
      <c r="AFV86" s="38"/>
      <c r="AFW86" s="38"/>
      <c r="AFX86" s="38"/>
      <c r="AFY86" s="38"/>
      <c r="AFZ86" s="38"/>
      <c r="AGA86" s="38"/>
      <c r="AGB86" s="38"/>
      <c r="AGC86" s="38"/>
      <c r="AGD86" s="38"/>
      <c r="AGE86" s="38"/>
      <c r="AGF86" s="38"/>
      <c r="AGG86" s="38"/>
      <c r="AGH86" s="38"/>
      <c r="AGI86" s="38"/>
      <c r="AGJ86" s="38"/>
      <c r="AGK86" s="38"/>
      <c r="AGL86" s="38"/>
      <c r="AGM86" s="38"/>
      <c r="AGN86" s="38"/>
      <c r="AGO86" s="38"/>
      <c r="AGP86" s="38"/>
      <c r="AGQ86" s="38"/>
      <c r="AGR86" s="38"/>
      <c r="AGS86" s="38"/>
      <c r="AGT86" s="38"/>
      <c r="AGU86" s="38"/>
      <c r="AGV86" s="38"/>
      <c r="AGW86" s="38"/>
      <c r="AGX86" s="38"/>
      <c r="AGY86" s="38"/>
      <c r="AGZ86" s="38"/>
      <c r="AHA86" s="38"/>
      <c r="AHB86" s="38"/>
      <c r="AHC86" s="38"/>
      <c r="AHD86" s="38"/>
      <c r="AHE86" s="38"/>
      <c r="AHF86" s="38"/>
      <c r="AHG86" s="38"/>
      <c r="AHH86" s="38"/>
      <c r="AHI86" s="38"/>
      <c r="AHJ86" s="38"/>
      <c r="AHK86" s="38"/>
      <c r="AHL86" s="38"/>
      <c r="AHM86" s="38"/>
      <c r="AHN86" s="38"/>
      <c r="AHO86" s="38"/>
      <c r="AHP86" s="38"/>
      <c r="AHQ86" s="38"/>
      <c r="AHR86" s="38"/>
      <c r="AHS86" s="38"/>
      <c r="AHT86" s="38"/>
      <c r="AHU86" s="38"/>
      <c r="AHV86" s="38"/>
    </row>
    <row r="87" spans="1:906" s="27" customFormat="1" x14ac:dyDescent="0.25">
      <c r="A87" s="84">
        <v>82</v>
      </c>
      <c r="B87" s="103" t="s">
        <v>142</v>
      </c>
      <c r="C87" s="104" t="s">
        <v>143</v>
      </c>
      <c r="D87" s="104" t="s">
        <v>144</v>
      </c>
      <c r="E87" s="128">
        <v>20.99</v>
      </c>
      <c r="F87" s="128">
        <v>18.95</v>
      </c>
      <c r="G87" s="128">
        <v>17.95</v>
      </c>
      <c r="H87" s="129">
        <v>20.25</v>
      </c>
      <c r="I87" s="37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</row>
    <row r="88" spans="1:906" s="27" customFormat="1" x14ac:dyDescent="0.25">
      <c r="A88" s="84">
        <v>83</v>
      </c>
      <c r="B88" s="103" t="s">
        <v>145</v>
      </c>
      <c r="C88" s="104" t="s">
        <v>146</v>
      </c>
      <c r="D88" s="104" t="s">
        <v>147</v>
      </c>
      <c r="E88" s="128">
        <v>15.99</v>
      </c>
      <c r="F88" s="128">
        <v>16</v>
      </c>
      <c r="G88" s="128">
        <v>14.5</v>
      </c>
      <c r="H88" s="129">
        <v>18</v>
      </c>
      <c r="I88" s="37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  <c r="IY88" s="38"/>
      <c r="IZ88" s="38"/>
      <c r="JA88" s="38"/>
      <c r="JB88" s="38"/>
      <c r="JC88" s="38"/>
      <c r="JD88" s="38"/>
      <c r="JE88" s="38"/>
      <c r="JF88" s="38"/>
      <c r="JG88" s="38"/>
      <c r="JH88" s="38"/>
      <c r="JI88" s="38"/>
      <c r="JJ88" s="38"/>
      <c r="JK88" s="38"/>
      <c r="JL88" s="38"/>
      <c r="JM88" s="38"/>
      <c r="JN88" s="38"/>
      <c r="JO88" s="38"/>
      <c r="JP88" s="38"/>
      <c r="JQ88" s="38"/>
      <c r="JR88" s="38"/>
      <c r="JS88" s="38"/>
      <c r="JT88" s="38"/>
      <c r="JU88" s="38"/>
      <c r="JV88" s="38"/>
      <c r="JW88" s="38"/>
      <c r="JX88" s="38"/>
      <c r="JY88" s="38"/>
      <c r="JZ88" s="38"/>
      <c r="KA88" s="38"/>
      <c r="KB88" s="38"/>
      <c r="KC88" s="38"/>
      <c r="KD88" s="38"/>
      <c r="KE88" s="38"/>
      <c r="KF88" s="38"/>
      <c r="KG88" s="38"/>
      <c r="KH88" s="38"/>
      <c r="KI88" s="38"/>
      <c r="KJ88" s="38"/>
      <c r="KK88" s="38"/>
      <c r="KL88" s="38"/>
      <c r="KM88" s="38"/>
      <c r="KN88" s="38"/>
      <c r="KO88" s="38"/>
      <c r="KP88" s="38"/>
      <c r="KQ88" s="38"/>
      <c r="KR88" s="38"/>
      <c r="KS88" s="38"/>
      <c r="KT88" s="38"/>
      <c r="KU88" s="38"/>
      <c r="KV88" s="38"/>
      <c r="KW88" s="38"/>
      <c r="KX88" s="38"/>
      <c r="KY88" s="38"/>
      <c r="KZ88" s="38"/>
      <c r="LA88" s="38"/>
      <c r="LB88" s="38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38"/>
      <c r="LT88" s="38"/>
      <c r="LU88" s="38"/>
      <c r="LV88" s="38"/>
      <c r="LW88" s="38"/>
      <c r="LX88" s="38"/>
      <c r="LY88" s="38"/>
      <c r="LZ88" s="38"/>
      <c r="MA88" s="38"/>
      <c r="MB88" s="38"/>
      <c r="MC88" s="38"/>
      <c r="MD88" s="38"/>
      <c r="ME88" s="38"/>
      <c r="MF88" s="38"/>
      <c r="MG88" s="38"/>
      <c r="MH88" s="38"/>
      <c r="MI88" s="38"/>
      <c r="MJ88" s="38"/>
      <c r="MK88" s="38"/>
      <c r="ML88" s="38"/>
      <c r="MM88" s="38"/>
      <c r="MN88" s="38"/>
      <c r="MO88" s="38"/>
      <c r="MP88" s="38"/>
      <c r="MQ88" s="38"/>
      <c r="MR88" s="38"/>
      <c r="MS88" s="38"/>
      <c r="MT88" s="38"/>
      <c r="MU88" s="38"/>
      <c r="MV88" s="38"/>
      <c r="MW88" s="38"/>
      <c r="MX88" s="38"/>
      <c r="MY88" s="38"/>
      <c r="MZ88" s="38"/>
      <c r="NA88" s="38"/>
      <c r="NB88" s="38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38"/>
      <c r="NT88" s="38"/>
      <c r="NU88" s="38"/>
      <c r="NV88" s="38"/>
      <c r="NW88" s="38"/>
      <c r="NX88" s="38"/>
      <c r="NY88" s="38"/>
      <c r="NZ88" s="38"/>
      <c r="OA88" s="38"/>
      <c r="OB88" s="38"/>
      <c r="OC88" s="38"/>
      <c r="OD88" s="38"/>
      <c r="OE88" s="38"/>
      <c r="OF88" s="38"/>
      <c r="OG88" s="38"/>
      <c r="OH88" s="38"/>
      <c r="OI88" s="38"/>
      <c r="OJ88" s="38"/>
      <c r="OK88" s="38"/>
      <c r="OL88" s="38"/>
      <c r="OM88" s="38"/>
      <c r="ON88" s="38"/>
      <c r="OO88" s="38"/>
      <c r="OP88" s="38"/>
      <c r="OQ88" s="38"/>
      <c r="OR88" s="38"/>
      <c r="OS88" s="38"/>
      <c r="OT88" s="38"/>
      <c r="OU88" s="38"/>
      <c r="OV88" s="38"/>
      <c r="OW88" s="38"/>
      <c r="OX88" s="38"/>
      <c r="OY88" s="38"/>
      <c r="OZ88" s="38"/>
      <c r="PA88" s="38"/>
      <c r="PB88" s="38"/>
      <c r="PC88" s="38"/>
      <c r="PD88" s="38"/>
      <c r="PE88" s="38"/>
      <c r="PF88" s="38"/>
      <c r="PG88" s="38"/>
      <c r="PH88" s="38"/>
      <c r="PI88" s="38"/>
      <c r="PJ88" s="38"/>
      <c r="PK88" s="38"/>
      <c r="PL88" s="38"/>
      <c r="PM88" s="38"/>
      <c r="PN88" s="38"/>
      <c r="PO88" s="38"/>
      <c r="PP88" s="38"/>
      <c r="PQ88" s="38"/>
      <c r="PR88" s="38"/>
      <c r="PS88" s="38"/>
      <c r="PT88" s="38"/>
      <c r="PU88" s="38"/>
      <c r="PV88" s="38"/>
      <c r="PW88" s="38"/>
      <c r="PX88" s="38"/>
      <c r="PY88" s="38"/>
      <c r="PZ88" s="38"/>
      <c r="QA88" s="38"/>
      <c r="QB88" s="38"/>
      <c r="QC88" s="38"/>
      <c r="QD88" s="38"/>
      <c r="QE88" s="38"/>
      <c r="QF88" s="38"/>
      <c r="QG88" s="38"/>
      <c r="QH88" s="38"/>
      <c r="QI88" s="38"/>
      <c r="QJ88" s="38"/>
      <c r="QK88" s="38"/>
      <c r="QL88" s="38"/>
      <c r="QM88" s="38"/>
      <c r="QN88" s="38"/>
      <c r="QO88" s="38"/>
      <c r="QP88" s="38"/>
      <c r="QQ88" s="38"/>
      <c r="QR88" s="38"/>
      <c r="QS88" s="38"/>
      <c r="QT88" s="38"/>
      <c r="QU88" s="38"/>
      <c r="QV88" s="38"/>
      <c r="QW88" s="38"/>
      <c r="QX88" s="38"/>
      <c r="QY88" s="38"/>
      <c r="QZ88" s="38"/>
      <c r="RA88" s="38"/>
      <c r="RB88" s="38"/>
      <c r="RC88" s="38"/>
      <c r="RD88" s="38"/>
      <c r="RE88" s="38"/>
      <c r="RF88" s="38"/>
      <c r="RG88" s="38"/>
      <c r="RH88" s="38"/>
      <c r="RI88" s="38"/>
      <c r="RJ88" s="38"/>
      <c r="RK88" s="38"/>
      <c r="RL88" s="38"/>
      <c r="RM88" s="38"/>
      <c r="RN88" s="38"/>
      <c r="RO88" s="38"/>
      <c r="RP88" s="38"/>
      <c r="RQ88" s="38"/>
      <c r="RR88" s="38"/>
      <c r="RS88" s="38"/>
      <c r="RT88" s="38"/>
      <c r="RU88" s="38"/>
      <c r="RV88" s="38"/>
      <c r="RW88" s="38"/>
      <c r="RX88" s="38"/>
      <c r="RY88" s="38"/>
      <c r="RZ88" s="38"/>
      <c r="SA88" s="38"/>
      <c r="SB88" s="38"/>
      <c r="SC88" s="38"/>
      <c r="SD88" s="38"/>
      <c r="SE88" s="38"/>
      <c r="SF88" s="38"/>
      <c r="SG88" s="38"/>
      <c r="SH88" s="38"/>
      <c r="SI88" s="38"/>
      <c r="SJ88" s="38"/>
      <c r="SK88" s="38"/>
      <c r="SL88" s="38"/>
      <c r="SM88" s="38"/>
      <c r="SN88" s="38"/>
      <c r="SO88" s="38"/>
      <c r="SP88" s="38"/>
      <c r="SQ88" s="38"/>
      <c r="SR88" s="38"/>
      <c r="SS88" s="38"/>
      <c r="ST88" s="38"/>
      <c r="SU88" s="38"/>
      <c r="SV88" s="38"/>
      <c r="SW88" s="38"/>
      <c r="SX88" s="38"/>
      <c r="SY88" s="38"/>
      <c r="SZ88" s="38"/>
      <c r="TA88" s="38"/>
      <c r="TB88" s="38"/>
      <c r="TC88" s="38"/>
      <c r="TD88" s="38"/>
      <c r="TE88" s="38"/>
      <c r="TF88" s="38"/>
      <c r="TG88" s="38"/>
      <c r="TH88" s="38"/>
      <c r="TI88" s="38"/>
      <c r="TJ88" s="38"/>
      <c r="TK88" s="38"/>
      <c r="TL88" s="38"/>
      <c r="TM88" s="38"/>
      <c r="TN88" s="38"/>
      <c r="TO88" s="38"/>
      <c r="TP88" s="38"/>
      <c r="TQ88" s="38"/>
      <c r="TR88" s="38"/>
      <c r="TS88" s="38"/>
      <c r="TT88" s="38"/>
      <c r="TU88" s="38"/>
      <c r="TV88" s="38"/>
      <c r="TW88" s="38"/>
      <c r="TX88" s="38"/>
      <c r="TY88" s="38"/>
      <c r="TZ88" s="38"/>
      <c r="UA88" s="38"/>
      <c r="UB88" s="38"/>
      <c r="UC88" s="38"/>
      <c r="UD88" s="38"/>
      <c r="UE88" s="38"/>
      <c r="UF88" s="38"/>
      <c r="UG88" s="38"/>
      <c r="UH88" s="38"/>
      <c r="UI88" s="38"/>
      <c r="UJ88" s="38"/>
      <c r="UK88" s="38"/>
      <c r="UL88" s="38"/>
      <c r="UM88" s="38"/>
      <c r="UN88" s="38"/>
      <c r="UO88" s="38"/>
      <c r="UP88" s="38"/>
      <c r="UQ88" s="38"/>
      <c r="UR88" s="38"/>
      <c r="US88" s="38"/>
      <c r="UT88" s="38"/>
      <c r="UU88" s="38"/>
      <c r="UV88" s="38"/>
      <c r="UW88" s="38"/>
      <c r="UX88" s="38"/>
      <c r="UY88" s="38"/>
      <c r="UZ88" s="38"/>
      <c r="VA88" s="38"/>
      <c r="VB88" s="38"/>
      <c r="VC88" s="38"/>
      <c r="VD88" s="38"/>
      <c r="VE88" s="38"/>
      <c r="VF88" s="38"/>
      <c r="VG88" s="38"/>
      <c r="VH88" s="38"/>
      <c r="VI88" s="38"/>
      <c r="VJ88" s="38"/>
      <c r="VK88" s="38"/>
      <c r="VL88" s="38"/>
      <c r="VM88" s="38"/>
      <c r="VN88" s="38"/>
      <c r="VO88" s="38"/>
      <c r="VP88" s="38"/>
      <c r="VQ88" s="38"/>
      <c r="VR88" s="38"/>
      <c r="VS88" s="38"/>
      <c r="VT88" s="38"/>
      <c r="VU88" s="38"/>
      <c r="VV88" s="38"/>
      <c r="VW88" s="38"/>
      <c r="VX88" s="38"/>
      <c r="VY88" s="38"/>
      <c r="VZ88" s="38"/>
      <c r="WA88" s="38"/>
      <c r="WB88" s="38"/>
      <c r="WC88" s="38"/>
      <c r="WD88" s="38"/>
      <c r="WE88" s="38"/>
      <c r="WF88" s="38"/>
      <c r="WG88" s="38"/>
      <c r="WH88" s="38"/>
      <c r="WI88" s="38"/>
      <c r="WJ88" s="38"/>
      <c r="WK88" s="38"/>
      <c r="WL88" s="38"/>
      <c r="WM88" s="38"/>
      <c r="WN88" s="38"/>
      <c r="WO88" s="38"/>
      <c r="WP88" s="38"/>
      <c r="WQ88" s="38"/>
      <c r="WR88" s="38"/>
      <c r="WS88" s="38"/>
      <c r="WT88" s="38"/>
      <c r="WU88" s="38"/>
      <c r="WV88" s="38"/>
      <c r="WW88" s="38"/>
      <c r="WX88" s="38"/>
      <c r="WY88" s="38"/>
      <c r="WZ88" s="38"/>
      <c r="XA88" s="38"/>
      <c r="XB88" s="38"/>
      <c r="XC88" s="38"/>
      <c r="XD88" s="38"/>
      <c r="XE88" s="38"/>
      <c r="XF88" s="38"/>
      <c r="XG88" s="38"/>
      <c r="XH88" s="38"/>
      <c r="XI88" s="38"/>
      <c r="XJ88" s="38"/>
      <c r="XK88" s="38"/>
      <c r="XL88" s="38"/>
      <c r="XM88" s="38"/>
      <c r="XN88" s="38"/>
      <c r="XO88" s="38"/>
      <c r="XP88" s="38"/>
      <c r="XQ88" s="38"/>
      <c r="XR88" s="38"/>
      <c r="XS88" s="38"/>
      <c r="XT88" s="38"/>
      <c r="XU88" s="38"/>
      <c r="XV88" s="38"/>
      <c r="XW88" s="38"/>
      <c r="XX88" s="38"/>
      <c r="XY88" s="38"/>
      <c r="XZ88" s="38"/>
      <c r="YA88" s="38"/>
      <c r="YB88" s="38"/>
      <c r="YC88" s="38"/>
      <c r="YD88" s="38"/>
      <c r="YE88" s="38"/>
      <c r="YF88" s="38"/>
      <c r="YG88" s="38"/>
      <c r="YH88" s="38"/>
      <c r="YI88" s="38"/>
      <c r="YJ88" s="38"/>
      <c r="YK88" s="38"/>
      <c r="YL88" s="38"/>
      <c r="YM88" s="38"/>
      <c r="YN88" s="38"/>
      <c r="YO88" s="38"/>
      <c r="YP88" s="38"/>
      <c r="YQ88" s="38"/>
      <c r="YR88" s="38"/>
      <c r="YS88" s="38"/>
      <c r="YT88" s="38"/>
      <c r="YU88" s="38"/>
      <c r="YV88" s="38"/>
      <c r="YW88" s="38"/>
      <c r="YX88" s="38"/>
      <c r="YY88" s="38"/>
      <c r="YZ88" s="38"/>
      <c r="ZA88" s="38"/>
      <c r="ZB88" s="38"/>
      <c r="ZC88" s="38"/>
      <c r="ZD88" s="38"/>
      <c r="ZE88" s="38"/>
      <c r="ZF88" s="38"/>
      <c r="ZG88" s="38"/>
      <c r="ZH88" s="38"/>
      <c r="ZI88" s="38"/>
      <c r="ZJ88" s="38"/>
      <c r="ZK88" s="38"/>
      <c r="ZL88" s="38"/>
      <c r="ZM88" s="38"/>
      <c r="ZN88" s="38"/>
      <c r="ZO88" s="38"/>
      <c r="ZP88" s="38"/>
      <c r="ZQ88" s="38"/>
      <c r="ZR88" s="38"/>
      <c r="ZS88" s="38"/>
      <c r="ZT88" s="38"/>
      <c r="ZU88" s="38"/>
      <c r="ZV88" s="38"/>
      <c r="ZW88" s="38"/>
      <c r="ZX88" s="38"/>
      <c r="ZY88" s="38"/>
      <c r="ZZ88" s="38"/>
      <c r="AAA88" s="38"/>
      <c r="AAB88" s="38"/>
      <c r="AAC88" s="38"/>
      <c r="AAD88" s="38"/>
      <c r="AAE88" s="38"/>
      <c r="AAF88" s="38"/>
      <c r="AAG88" s="38"/>
      <c r="AAH88" s="38"/>
      <c r="AAI88" s="38"/>
      <c r="AAJ88" s="38"/>
      <c r="AAK88" s="38"/>
      <c r="AAL88" s="38"/>
      <c r="AAM88" s="38"/>
      <c r="AAN88" s="38"/>
      <c r="AAO88" s="38"/>
      <c r="AAP88" s="38"/>
      <c r="AAQ88" s="38"/>
      <c r="AAR88" s="38"/>
      <c r="AAS88" s="38"/>
      <c r="AAT88" s="38"/>
      <c r="AAU88" s="38"/>
      <c r="AAV88" s="38"/>
      <c r="AAW88" s="38"/>
      <c r="AAX88" s="38"/>
      <c r="AAY88" s="38"/>
      <c r="AAZ88" s="38"/>
      <c r="ABA88" s="38"/>
      <c r="ABB88" s="38"/>
      <c r="ABC88" s="38"/>
      <c r="ABD88" s="38"/>
      <c r="ABE88" s="38"/>
      <c r="ABF88" s="38"/>
      <c r="ABG88" s="38"/>
      <c r="ABH88" s="38"/>
      <c r="ABI88" s="38"/>
      <c r="ABJ88" s="38"/>
      <c r="ABK88" s="38"/>
      <c r="ABL88" s="38"/>
      <c r="ABM88" s="38"/>
      <c r="ABN88" s="38"/>
      <c r="ABO88" s="38"/>
      <c r="ABP88" s="38"/>
      <c r="ABQ88" s="38"/>
      <c r="ABR88" s="38"/>
      <c r="ABS88" s="38"/>
      <c r="ABT88" s="38"/>
      <c r="ABU88" s="38"/>
      <c r="ABV88" s="38"/>
      <c r="ABW88" s="38"/>
      <c r="ABX88" s="38"/>
      <c r="ABY88" s="38"/>
      <c r="ABZ88" s="38"/>
      <c r="ACA88" s="38"/>
      <c r="ACB88" s="38"/>
      <c r="ACC88" s="38"/>
      <c r="ACD88" s="38"/>
      <c r="ACE88" s="38"/>
      <c r="ACF88" s="38"/>
      <c r="ACG88" s="38"/>
      <c r="ACH88" s="38"/>
      <c r="ACI88" s="38"/>
      <c r="ACJ88" s="38"/>
      <c r="ACK88" s="38"/>
      <c r="ACL88" s="38"/>
      <c r="ACM88" s="38"/>
      <c r="ACN88" s="38"/>
      <c r="ACO88" s="38"/>
      <c r="ACP88" s="38"/>
      <c r="ACQ88" s="38"/>
      <c r="ACR88" s="38"/>
      <c r="ACS88" s="38"/>
      <c r="ACT88" s="38"/>
      <c r="ACU88" s="38"/>
      <c r="ACV88" s="38"/>
      <c r="ACW88" s="38"/>
      <c r="ACX88" s="38"/>
      <c r="ACY88" s="38"/>
      <c r="ACZ88" s="38"/>
      <c r="ADA88" s="38"/>
      <c r="ADB88" s="38"/>
      <c r="ADC88" s="38"/>
      <c r="ADD88" s="38"/>
      <c r="ADE88" s="38"/>
      <c r="ADF88" s="38"/>
      <c r="ADG88" s="38"/>
      <c r="ADH88" s="38"/>
      <c r="ADI88" s="38"/>
      <c r="ADJ88" s="38"/>
      <c r="ADK88" s="38"/>
      <c r="ADL88" s="38"/>
      <c r="ADM88" s="38"/>
      <c r="ADN88" s="38"/>
      <c r="ADO88" s="38"/>
      <c r="ADP88" s="38"/>
      <c r="ADQ88" s="38"/>
      <c r="ADR88" s="38"/>
      <c r="ADS88" s="38"/>
      <c r="ADT88" s="38"/>
      <c r="ADU88" s="38"/>
      <c r="ADV88" s="38"/>
      <c r="ADW88" s="38"/>
      <c r="ADX88" s="38"/>
      <c r="ADY88" s="38"/>
      <c r="ADZ88" s="38"/>
      <c r="AEA88" s="38"/>
      <c r="AEB88" s="38"/>
      <c r="AEC88" s="38"/>
      <c r="AED88" s="38"/>
      <c r="AEE88" s="38"/>
      <c r="AEF88" s="38"/>
      <c r="AEG88" s="38"/>
      <c r="AEH88" s="38"/>
      <c r="AEI88" s="38"/>
      <c r="AEJ88" s="38"/>
      <c r="AEK88" s="38"/>
      <c r="AEL88" s="38"/>
      <c r="AEM88" s="38"/>
      <c r="AEN88" s="38"/>
      <c r="AEO88" s="38"/>
      <c r="AEP88" s="38"/>
      <c r="AEQ88" s="38"/>
      <c r="AER88" s="38"/>
      <c r="AES88" s="38"/>
      <c r="AET88" s="38"/>
      <c r="AEU88" s="38"/>
      <c r="AEV88" s="38"/>
      <c r="AEW88" s="38"/>
      <c r="AEX88" s="38"/>
      <c r="AEY88" s="38"/>
      <c r="AEZ88" s="38"/>
      <c r="AFA88" s="38"/>
      <c r="AFB88" s="38"/>
      <c r="AFC88" s="38"/>
      <c r="AFD88" s="38"/>
      <c r="AFE88" s="38"/>
      <c r="AFF88" s="38"/>
      <c r="AFG88" s="38"/>
      <c r="AFH88" s="38"/>
      <c r="AFI88" s="38"/>
      <c r="AFJ88" s="38"/>
      <c r="AFK88" s="38"/>
      <c r="AFL88" s="38"/>
      <c r="AFM88" s="38"/>
      <c r="AFN88" s="38"/>
      <c r="AFO88" s="38"/>
      <c r="AFP88" s="38"/>
      <c r="AFQ88" s="38"/>
      <c r="AFR88" s="38"/>
      <c r="AFS88" s="38"/>
      <c r="AFT88" s="38"/>
      <c r="AFU88" s="38"/>
      <c r="AFV88" s="38"/>
      <c r="AFW88" s="38"/>
      <c r="AFX88" s="38"/>
      <c r="AFY88" s="38"/>
      <c r="AFZ88" s="38"/>
      <c r="AGA88" s="38"/>
      <c r="AGB88" s="38"/>
      <c r="AGC88" s="38"/>
      <c r="AGD88" s="38"/>
      <c r="AGE88" s="38"/>
      <c r="AGF88" s="38"/>
      <c r="AGG88" s="38"/>
      <c r="AGH88" s="38"/>
      <c r="AGI88" s="38"/>
      <c r="AGJ88" s="38"/>
      <c r="AGK88" s="38"/>
      <c r="AGL88" s="38"/>
      <c r="AGM88" s="38"/>
      <c r="AGN88" s="38"/>
      <c r="AGO88" s="38"/>
      <c r="AGP88" s="38"/>
      <c r="AGQ88" s="38"/>
      <c r="AGR88" s="38"/>
      <c r="AGS88" s="38"/>
      <c r="AGT88" s="38"/>
      <c r="AGU88" s="38"/>
      <c r="AGV88" s="38"/>
      <c r="AGW88" s="38"/>
      <c r="AGX88" s="38"/>
      <c r="AGY88" s="38"/>
      <c r="AGZ88" s="38"/>
      <c r="AHA88" s="38"/>
      <c r="AHB88" s="38"/>
      <c r="AHC88" s="38"/>
      <c r="AHD88" s="38"/>
      <c r="AHE88" s="38"/>
      <c r="AHF88" s="38"/>
      <c r="AHG88" s="38"/>
      <c r="AHH88" s="38"/>
      <c r="AHI88" s="38"/>
      <c r="AHJ88" s="38"/>
      <c r="AHK88" s="38"/>
      <c r="AHL88" s="38"/>
      <c r="AHM88" s="38"/>
      <c r="AHN88" s="38"/>
      <c r="AHO88" s="38"/>
      <c r="AHP88" s="38"/>
      <c r="AHQ88" s="38"/>
      <c r="AHR88" s="38"/>
      <c r="AHS88" s="38"/>
      <c r="AHT88" s="38"/>
      <c r="AHU88" s="38"/>
      <c r="AHV88" s="38"/>
    </row>
    <row r="89" spans="1:906" s="27" customFormat="1" x14ac:dyDescent="0.25">
      <c r="A89" s="84">
        <v>84</v>
      </c>
      <c r="B89" s="103" t="s">
        <v>148</v>
      </c>
      <c r="C89" s="104" t="s">
        <v>149</v>
      </c>
      <c r="D89" s="104" t="s">
        <v>150</v>
      </c>
      <c r="E89" s="128"/>
      <c r="F89" s="128"/>
      <c r="G89" s="128"/>
      <c r="H89" s="129"/>
      <c r="I89" s="3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8"/>
      <c r="JZ89" s="38"/>
      <c r="KA89" s="38"/>
      <c r="KB89" s="38"/>
      <c r="KC89" s="38"/>
      <c r="KD89" s="38"/>
      <c r="KE89" s="38"/>
      <c r="KF89" s="38"/>
      <c r="KG89" s="38"/>
      <c r="KH89" s="38"/>
      <c r="KI89" s="38"/>
      <c r="KJ89" s="38"/>
      <c r="KK89" s="38"/>
      <c r="KL89" s="38"/>
      <c r="KM89" s="38"/>
      <c r="KN89" s="38"/>
      <c r="KO89" s="38"/>
      <c r="KP89" s="38"/>
      <c r="KQ89" s="38"/>
      <c r="KR89" s="38"/>
      <c r="KS89" s="38"/>
      <c r="KT89" s="38"/>
      <c r="KU89" s="38"/>
      <c r="KV89" s="38"/>
      <c r="KW89" s="38"/>
      <c r="KX89" s="38"/>
      <c r="KY89" s="38"/>
      <c r="KZ89" s="38"/>
      <c r="LA89" s="38"/>
      <c r="LB89" s="38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38"/>
      <c r="LT89" s="38"/>
      <c r="LU89" s="38"/>
      <c r="LV89" s="38"/>
      <c r="LW89" s="38"/>
      <c r="LX89" s="38"/>
      <c r="LY89" s="38"/>
      <c r="LZ89" s="38"/>
      <c r="MA89" s="38"/>
      <c r="MB89" s="38"/>
      <c r="MC89" s="38"/>
      <c r="MD89" s="38"/>
      <c r="ME89" s="38"/>
      <c r="MF89" s="38"/>
      <c r="MG89" s="38"/>
      <c r="MH89" s="38"/>
      <c r="MI89" s="38"/>
      <c r="MJ89" s="38"/>
      <c r="MK89" s="38"/>
      <c r="ML89" s="38"/>
      <c r="MM89" s="38"/>
      <c r="MN89" s="38"/>
      <c r="MO89" s="38"/>
      <c r="MP89" s="38"/>
      <c r="MQ89" s="38"/>
      <c r="MR89" s="38"/>
      <c r="MS89" s="38"/>
      <c r="MT89" s="38"/>
      <c r="MU89" s="38"/>
      <c r="MV89" s="38"/>
      <c r="MW89" s="38"/>
      <c r="MX89" s="38"/>
      <c r="MY89" s="38"/>
      <c r="MZ89" s="38"/>
      <c r="NA89" s="38"/>
      <c r="NB89" s="38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38"/>
      <c r="NT89" s="38"/>
      <c r="NU89" s="38"/>
      <c r="NV89" s="38"/>
      <c r="NW89" s="38"/>
      <c r="NX89" s="38"/>
      <c r="NY89" s="38"/>
      <c r="NZ89" s="38"/>
      <c r="OA89" s="38"/>
      <c r="OB89" s="38"/>
      <c r="OC89" s="38"/>
      <c r="OD89" s="38"/>
      <c r="OE89" s="38"/>
      <c r="OF89" s="38"/>
      <c r="OG89" s="38"/>
      <c r="OH89" s="38"/>
      <c r="OI89" s="38"/>
      <c r="OJ89" s="38"/>
      <c r="OK89" s="38"/>
      <c r="OL89" s="38"/>
      <c r="OM89" s="38"/>
      <c r="ON89" s="38"/>
      <c r="OO89" s="38"/>
      <c r="OP89" s="38"/>
      <c r="OQ89" s="38"/>
      <c r="OR89" s="38"/>
      <c r="OS89" s="38"/>
      <c r="OT89" s="38"/>
      <c r="OU89" s="38"/>
      <c r="OV89" s="38"/>
      <c r="OW89" s="38"/>
      <c r="OX89" s="38"/>
      <c r="OY89" s="38"/>
      <c r="OZ89" s="38"/>
      <c r="PA89" s="38"/>
      <c r="PB89" s="38"/>
      <c r="PC89" s="38"/>
      <c r="PD89" s="38"/>
      <c r="PE89" s="38"/>
      <c r="PF89" s="38"/>
      <c r="PG89" s="38"/>
      <c r="PH89" s="38"/>
      <c r="PI89" s="38"/>
      <c r="PJ89" s="38"/>
      <c r="PK89" s="38"/>
      <c r="PL89" s="38"/>
      <c r="PM89" s="38"/>
      <c r="PN89" s="38"/>
      <c r="PO89" s="38"/>
      <c r="PP89" s="38"/>
      <c r="PQ89" s="38"/>
      <c r="PR89" s="38"/>
      <c r="PS89" s="38"/>
      <c r="PT89" s="38"/>
      <c r="PU89" s="38"/>
      <c r="PV89" s="38"/>
      <c r="PW89" s="38"/>
      <c r="PX89" s="38"/>
      <c r="PY89" s="38"/>
      <c r="PZ89" s="38"/>
      <c r="QA89" s="38"/>
      <c r="QB89" s="38"/>
      <c r="QC89" s="38"/>
      <c r="QD89" s="38"/>
      <c r="QE89" s="38"/>
      <c r="QF89" s="38"/>
      <c r="QG89" s="38"/>
      <c r="QH89" s="38"/>
      <c r="QI89" s="38"/>
      <c r="QJ89" s="38"/>
      <c r="QK89" s="38"/>
      <c r="QL89" s="38"/>
      <c r="QM89" s="38"/>
      <c r="QN89" s="38"/>
      <c r="QO89" s="38"/>
      <c r="QP89" s="38"/>
      <c r="QQ89" s="38"/>
      <c r="QR89" s="38"/>
      <c r="QS89" s="38"/>
      <c r="QT89" s="38"/>
      <c r="QU89" s="38"/>
      <c r="QV89" s="38"/>
      <c r="QW89" s="38"/>
      <c r="QX89" s="38"/>
      <c r="QY89" s="38"/>
      <c r="QZ89" s="38"/>
      <c r="RA89" s="38"/>
      <c r="RB89" s="38"/>
      <c r="RC89" s="38"/>
      <c r="RD89" s="38"/>
      <c r="RE89" s="38"/>
      <c r="RF89" s="38"/>
      <c r="RG89" s="38"/>
      <c r="RH89" s="38"/>
      <c r="RI89" s="38"/>
      <c r="RJ89" s="38"/>
      <c r="RK89" s="38"/>
      <c r="RL89" s="38"/>
      <c r="RM89" s="38"/>
      <c r="RN89" s="38"/>
      <c r="RO89" s="38"/>
      <c r="RP89" s="38"/>
      <c r="RQ89" s="38"/>
      <c r="RR89" s="38"/>
      <c r="RS89" s="38"/>
      <c r="RT89" s="38"/>
      <c r="RU89" s="38"/>
      <c r="RV89" s="38"/>
      <c r="RW89" s="38"/>
      <c r="RX89" s="38"/>
      <c r="RY89" s="38"/>
      <c r="RZ89" s="38"/>
      <c r="SA89" s="38"/>
      <c r="SB89" s="38"/>
      <c r="SC89" s="38"/>
      <c r="SD89" s="38"/>
      <c r="SE89" s="38"/>
      <c r="SF89" s="38"/>
      <c r="SG89" s="38"/>
      <c r="SH89" s="38"/>
      <c r="SI89" s="38"/>
      <c r="SJ89" s="38"/>
      <c r="SK89" s="38"/>
      <c r="SL89" s="38"/>
      <c r="SM89" s="38"/>
      <c r="SN89" s="38"/>
      <c r="SO89" s="38"/>
      <c r="SP89" s="38"/>
      <c r="SQ89" s="38"/>
      <c r="SR89" s="38"/>
      <c r="SS89" s="38"/>
      <c r="ST89" s="38"/>
      <c r="SU89" s="38"/>
      <c r="SV89" s="38"/>
      <c r="SW89" s="38"/>
      <c r="SX89" s="38"/>
      <c r="SY89" s="38"/>
      <c r="SZ89" s="38"/>
      <c r="TA89" s="38"/>
      <c r="TB89" s="38"/>
      <c r="TC89" s="38"/>
      <c r="TD89" s="38"/>
      <c r="TE89" s="38"/>
      <c r="TF89" s="38"/>
      <c r="TG89" s="38"/>
      <c r="TH89" s="38"/>
      <c r="TI89" s="38"/>
      <c r="TJ89" s="38"/>
      <c r="TK89" s="38"/>
      <c r="TL89" s="38"/>
      <c r="TM89" s="38"/>
      <c r="TN89" s="38"/>
      <c r="TO89" s="38"/>
      <c r="TP89" s="38"/>
      <c r="TQ89" s="38"/>
      <c r="TR89" s="38"/>
      <c r="TS89" s="38"/>
      <c r="TT89" s="38"/>
      <c r="TU89" s="38"/>
      <c r="TV89" s="38"/>
      <c r="TW89" s="38"/>
      <c r="TX89" s="38"/>
      <c r="TY89" s="38"/>
      <c r="TZ89" s="38"/>
      <c r="UA89" s="38"/>
      <c r="UB89" s="38"/>
      <c r="UC89" s="38"/>
      <c r="UD89" s="38"/>
      <c r="UE89" s="38"/>
      <c r="UF89" s="38"/>
      <c r="UG89" s="38"/>
      <c r="UH89" s="38"/>
      <c r="UI89" s="38"/>
      <c r="UJ89" s="38"/>
      <c r="UK89" s="38"/>
      <c r="UL89" s="38"/>
      <c r="UM89" s="38"/>
      <c r="UN89" s="38"/>
      <c r="UO89" s="38"/>
      <c r="UP89" s="38"/>
      <c r="UQ89" s="38"/>
      <c r="UR89" s="38"/>
      <c r="US89" s="38"/>
      <c r="UT89" s="38"/>
      <c r="UU89" s="38"/>
      <c r="UV89" s="38"/>
      <c r="UW89" s="38"/>
      <c r="UX89" s="38"/>
      <c r="UY89" s="38"/>
      <c r="UZ89" s="38"/>
      <c r="VA89" s="38"/>
      <c r="VB89" s="38"/>
      <c r="VC89" s="38"/>
      <c r="VD89" s="38"/>
      <c r="VE89" s="38"/>
      <c r="VF89" s="38"/>
      <c r="VG89" s="38"/>
      <c r="VH89" s="38"/>
      <c r="VI89" s="38"/>
      <c r="VJ89" s="38"/>
      <c r="VK89" s="38"/>
      <c r="VL89" s="38"/>
      <c r="VM89" s="38"/>
      <c r="VN89" s="38"/>
      <c r="VO89" s="38"/>
      <c r="VP89" s="38"/>
      <c r="VQ89" s="38"/>
      <c r="VR89" s="38"/>
      <c r="VS89" s="38"/>
      <c r="VT89" s="38"/>
      <c r="VU89" s="38"/>
      <c r="VV89" s="38"/>
      <c r="VW89" s="38"/>
      <c r="VX89" s="38"/>
      <c r="VY89" s="38"/>
      <c r="VZ89" s="38"/>
      <c r="WA89" s="38"/>
      <c r="WB89" s="38"/>
      <c r="WC89" s="38"/>
      <c r="WD89" s="38"/>
      <c r="WE89" s="38"/>
      <c r="WF89" s="38"/>
      <c r="WG89" s="38"/>
      <c r="WH89" s="38"/>
      <c r="WI89" s="38"/>
      <c r="WJ89" s="38"/>
      <c r="WK89" s="38"/>
      <c r="WL89" s="38"/>
      <c r="WM89" s="38"/>
      <c r="WN89" s="38"/>
      <c r="WO89" s="38"/>
      <c r="WP89" s="38"/>
      <c r="WQ89" s="38"/>
      <c r="WR89" s="38"/>
      <c r="WS89" s="38"/>
      <c r="WT89" s="38"/>
      <c r="WU89" s="38"/>
      <c r="WV89" s="38"/>
      <c r="WW89" s="38"/>
      <c r="WX89" s="38"/>
      <c r="WY89" s="38"/>
      <c r="WZ89" s="38"/>
      <c r="XA89" s="38"/>
      <c r="XB89" s="38"/>
      <c r="XC89" s="38"/>
      <c r="XD89" s="38"/>
      <c r="XE89" s="38"/>
      <c r="XF89" s="38"/>
      <c r="XG89" s="38"/>
      <c r="XH89" s="38"/>
      <c r="XI89" s="38"/>
      <c r="XJ89" s="38"/>
      <c r="XK89" s="38"/>
      <c r="XL89" s="38"/>
      <c r="XM89" s="38"/>
      <c r="XN89" s="38"/>
      <c r="XO89" s="38"/>
      <c r="XP89" s="38"/>
      <c r="XQ89" s="38"/>
      <c r="XR89" s="38"/>
      <c r="XS89" s="38"/>
      <c r="XT89" s="38"/>
      <c r="XU89" s="38"/>
      <c r="XV89" s="38"/>
      <c r="XW89" s="38"/>
      <c r="XX89" s="38"/>
      <c r="XY89" s="38"/>
      <c r="XZ89" s="38"/>
      <c r="YA89" s="38"/>
      <c r="YB89" s="38"/>
      <c r="YC89" s="38"/>
      <c r="YD89" s="38"/>
      <c r="YE89" s="38"/>
      <c r="YF89" s="38"/>
      <c r="YG89" s="38"/>
      <c r="YH89" s="38"/>
      <c r="YI89" s="38"/>
      <c r="YJ89" s="38"/>
      <c r="YK89" s="38"/>
      <c r="YL89" s="38"/>
      <c r="YM89" s="38"/>
      <c r="YN89" s="38"/>
      <c r="YO89" s="38"/>
      <c r="YP89" s="38"/>
      <c r="YQ89" s="38"/>
      <c r="YR89" s="38"/>
      <c r="YS89" s="38"/>
      <c r="YT89" s="38"/>
      <c r="YU89" s="38"/>
      <c r="YV89" s="38"/>
      <c r="YW89" s="38"/>
      <c r="YX89" s="38"/>
      <c r="YY89" s="38"/>
      <c r="YZ89" s="38"/>
      <c r="ZA89" s="38"/>
      <c r="ZB89" s="38"/>
      <c r="ZC89" s="38"/>
      <c r="ZD89" s="38"/>
      <c r="ZE89" s="38"/>
      <c r="ZF89" s="38"/>
      <c r="ZG89" s="38"/>
      <c r="ZH89" s="38"/>
      <c r="ZI89" s="38"/>
      <c r="ZJ89" s="38"/>
      <c r="ZK89" s="38"/>
      <c r="ZL89" s="38"/>
      <c r="ZM89" s="38"/>
      <c r="ZN89" s="38"/>
      <c r="ZO89" s="38"/>
      <c r="ZP89" s="38"/>
      <c r="ZQ89" s="38"/>
      <c r="ZR89" s="38"/>
      <c r="ZS89" s="38"/>
      <c r="ZT89" s="38"/>
      <c r="ZU89" s="38"/>
      <c r="ZV89" s="38"/>
      <c r="ZW89" s="38"/>
      <c r="ZX89" s="38"/>
      <c r="ZY89" s="38"/>
      <c r="ZZ89" s="38"/>
      <c r="AAA89" s="38"/>
      <c r="AAB89" s="38"/>
      <c r="AAC89" s="38"/>
      <c r="AAD89" s="38"/>
      <c r="AAE89" s="38"/>
      <c r="AAF89" s="38"/>
      <c r="AAG89" s="38"/>
      <c r="AAH89" s="38"/>
      <c r="AAI89" s="38"/>
      <c r="AAJ89" s="38"/>
      <c r="AAK89" s="38"/>
      <c r="AAL89" s="38"/>
      <c r="AAM89" s="38"/>
      <c r="AAN89" s="38"/>
      <c r="AAO89" s="38"/>
      <c r="AAP89" s="38"/>
      <c r="AAQ89" s="38"/>
      <c r="AAR89" s="38"/>
      <c r="AAS89" s="38"/>
      <c r="AAT89" s="38"/>
      <c r="AAU89" s="38"/>
      <c r="AAV89" s="38"/>
      <c r="AAW89" s="38"/>
      <c r="AAX89" s="38"/>
      <c r="AAY89" s="38"/>
      <c r="AAZ89" s="38"/>
      <c r="ABA89" s="38"/>
      <c r="ABB89" s="38"/>
      <c r="ABC89" s="38"/>
      <c r="ABD89" s="38"/>
      <c r="ABE89" s="38"/>
      <c r="ABF89" s="38"/>
      <c r="ABG89" s="38"/>
      <c r="ABH89" s="38"/>
      <c r="ABI89" s="38"/>
      <c r="ABJ89" s="38"/>
      <c r="ABK89" s="38"/>
      <c r="ABL89" s="38"/>
      <c r="ABM89" s="38"/>
      <c r="ABN89" s="38"/>
      <c r="ABO89" s="38"/>
      <c r="ABP89" s="38"/>
      <c r="ABQ89" s="38"/>
      <c r="ABR89" s="38"/>
      <c r="ABS89" s="38"/>
      <c r="ABT89" s="38"/>
      <c r="ABU89" s="38"/>
      <c r="ABV89" s="38"/>
      <c r="ABW89" s="38"/>
      <c r="ABX89" s="38"/>
      <c r="ABY89" s="38"/>
      <c r="ABZ89" s="38"/>
      <c r="ACA89" s="38"/>
      <c r="ACB89" s="38"/>
      <c r="ACC89" s="38"/>
      <c r="ACD89" s="38"/>
      <c r="ACE89" s="38"/>
      <c r="ACF89" s="38"/>
      <c r="ACG89" s="38"/>
      <c r="ACH89" s="38"/>
      <c r="ACI89" s="38"/>
      <c r="ACJ89" s="38"/>
      <c r="ACK89" s="38"/>
      <c r="ACL89" s="38"/>
      <c r="ACM89" s="38"/>
      <c r="ACN89" s="38"/>
      <c r="ACO89" s="38"/>
      <c r="ACP89" s="38"/>
      <c r="ACQ89" s="38"/>
      <c r="ACR89" s="38"/>
      <c r="ACS89" s="38"/>
      <c r="ACT89" s="38"/>
      <c r="ACU89" s="38"/>
      <c r="ACV89" s="38"/>
      <c r="ACW89" s="38"/>
      <c r="ACX89" s="38"/>
      <c r="ACY89" s="38"/>
      <c r="ACZ89" s="38"/>
      <c r="ADA89" s="38"/>
      <c r="ADB89" s="38"/>
      <c r="ADC89" s="38"/>
      <c r="ADD89" s="38"/>
      <c r="ADE89" s="38"/>
      <c r="ADF89" s="38"/>
      <c r="ADG89" s="38"/>
      <c r="ADH89" s="38"/>
      <c r="ADI89" s="38"/>
      <c r="ADJ89" s="38"/>
      <c r="ADK89" s="38"/>
      <c r="ADL89" s="38"/>
      <c r="ADM89" s="38"/>
      <c r="ADN89" s="38"/>
      <c r="ADO89" s="38"/>
      <c r="ADP89" s="38"/>
      <c r="ADQ89" s="38"/>
      <c r="ADR89" s="38"/>
      <c r="ADS89" s="38"/>
      <c r="ADT89" s="38"/>
      <c r="ADU89" s="38"/>
      <c r="ADV89" s="38"/>
      <c r="ADW89" s="38"/>
      <c r="ADX89" s="38"/>
      <c r="ADY89" s="38"/>
      <c r="ADZ89" s="38"/>
      <c r="AEA89" s="38"/>
      <c r="AEB89" s="38"/>
      <c r="AEC89" s="38"/>
      <c r="AED89" s="38"/>
      <c r="AEE89" s="38"/>
      <c r="AEF89" s="38"/>
      <c r="AEG89" s="38"/>
      <c r="AEH89" s="38"/>
      <c r="AEI89" s="38"/>
      <c r="AEJ89" s="38"/>
      <c r="AEK89" s="38"/>
      <c r="AEL89" s="38"/>
      <c r="AEM89" s="38"/>
      <c r="AEN89" s="38"/>
      <c r="AEO89" s="38"/>
      <c r="AEP89" s="38"/>
      <c r="AEQ89" s="38"/>
      <c r="AER89" s="38"/>
      <c r="AES89" s="38"/>
      <c r="AET89" s="38"/>
      <c r="AEU89" s="38"/>
      <c r="AEV89" s="38"/>
      <c r="AEW89" s="38"/>
      <c r="AEX89" s="38"/>
      <c r="AEY89" s="38"/>
      <c r="AEZ89" s="38"/>
      <c r="AFA89" s="38"/>
      <c r="AFB89" s="38"/>
      <c r="AFC89" s="38"/>
      <c r="AFD89" s="38"/>
      <c r="AFE89" s="38"/>
      <c r="AFF89" s="38"/>
      <c r="AFG89" s="38"/>
      <c r="AFH89" s="38"/>
      <c r="AFI89" s="38"/>
      <c r="AFJ89" s="38"/>
      <c r="AFK89" s="38"/>
      <c r="AFL89" s="38"/>
      <c r="AFM89" s="38"/>
      <c r="AFN89" s="38"/>
      <c r="AFO89" s="38"/>
      <c r="AFP89" s="38"/>
      <c r="AFQ89" s="38"/>
      <c r="AFR89" s="38"/>
      <c r="AFS89" s="38"/>
      <c r="AFT89" s="38"/>
      <c r="AFU89" s="38"/>
      <c r="AFV89" s="38"/>
      <c r="AFW89" s="38"/>
      <c r="AFX89" s="38"/>
      <c r="AFY89" s="38"/>
      <c r="AFZ89" s="38"/>
      <c r="AGA89" s="38"/>
      <c r="AGB89" s="38"/>
      <c r="AGC89" s="38"/>
      <c r="AGD89" s="38"/>
      <c r="AGE89" s="38"/>
      <c r="AGF89" s="38"/>
      <c r="AGG89" s="38"/>
      <c r="AGH89" s="38"/>
      <c r="AGI89" s="38"/>
      <c r="AGJ89" s="38"/>
      <c r="AGK89" s="38"/>
      <c r="AGL89" s="38"/>
      <c r="AGM89" s="38"/>
      <c r="AGN89" s="38"/>
      <c r="AGO89" s="38"/>
      <c r="AGP89" s="38"/>
      <c r="AGQ89" s="38"/>
      <c r="AGR89" s="38"/>
      <c r="AGS89" s="38"/>
      <c r="AGT89" s="38"/>
      <c r="AGU89" s="38"/>
      <c r="AGV89" s="38"/>
      <c r="AGW89" s="38"/>
      <c r="AGX89" s="38"/>
      <c r="AGY89" s="38"/>
      <c r="AGZ89" s="38"/>
      <c r="AHA89" s="38"/>
      <c r="AHB89" s="38"/>
      <c r="AHC89" s="38"/>
      <c r="AHD89" s="38"/>
      <c r="AHE89" s="38"/>
      <c r="AHF89" s="38"/>
      <c r="AHG89" s="38"/>
      <c r="AHH89" s="38"/>
      <c r="AHI89" s="38"/>
      <c r="AHJ89" s="38"/>
      <c r="AHK89" s="38"/>
      <c r="AHL89" s="38"/>
      <c r="AHM89" s="38"/>
      <c r="AHN89" s="38"/>
      <c r="AHO89" s="38"/>
      <c r="AHP89" s="38"/>
      <c r="AHQ89" s="38"/>
      <c r="AHR89" s="38"/>
      <c r="AHS89" s="38"/>
      <c r="AHT89" s="38"/>
      <c r="AHU89" s="38"/>
      <c r="AHV89" s="38"/>
    </row>
    <row r="90" spans="1:906" s="27" customFormat="1" x14ac:dyDescent="0.25">
      <c r="A90" s="84">
        <v>85</v>
      </c>
      <c r="B90" s="103" t="s">
        <v>148</v>
      </c>
      <c r="C90" s="104" t="s">
        <v>149</v>
      </c>
      <c r="D90" s="104" t="s">
        <v>129</v>
      </c>
      <c r="E90" s="128">
        <v>33.75</v>
      </c>
      <c r="F90" s="128">
        <v>33.950000000000003</v>
      </c>
      <c r="G90" s="128">
        <v>30.75</v>
      </c>
      <c r="H90" s="129"/>
      <c r="I90" s="3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</row>
    <row r="91" spans="1:906" s="27" customFormat="1" x14ac:dyDescent="0.25">
      <c r="A91" s="84">
        <v>86</v>
      </c>
      <c r="B91" s="103" t="s">
        <v>148</v>
      </c>
      <c r="C91" s="104" t="s">
        <v>149</v>
      </c>
      <c r="D91" s="104" t="s">
        <v>151</v>
      </c>
      <c r="E91" s="128"/>
      <c r="F91" s="128"/>
      <c r="G91" s="128"/>
      <c r="H91" s="129"/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8"/>
      <c r="JZ91" s="38"/>
      <c r="KA91" s="38"/>
      <c r="KB91" s="38"/>
      <c r="KC91" s="38"/>
      <c r="KD91" s="38"/>
      <c r="KE91" s="38"/>
      <c r="KF91" s="38"/>
      <c r="KG91" s="38"/>
      <c r="KH91" s="38"/>
      <c r="KI91" s="38"/>
      <c r="KJ91" s="38"/>
      <c r="KK91" s="38"/>
      <c r="KL91" s="38"/>
      <c r="KM91" s="38"/>
      <c r="KN91" s="38"/>
      <c r="KO91" s="38"/>
      <c r="KP91" s="38"/>
      <c r="KQ91" s="38"/>
      <c r="KR91" s="38"/>
      <c r="KS91" s="38"/>
      <c r="KT91" s="38"/>
      <c r="KU91" s="38"/>
      <c r="KV91" s="38"/>
      <c r="KW91" s="38"/>
      <c r="KX91" s="38"/>
      <c r="KY91" s="38"/>
      <c r="KZ91" s="38"/>
      <c r="LA91" s="38"/>
      <c r="LB91" s="38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38"/>
      <c r="LT91" s="38"/>
      <c r="LU91" s="38"/>
      <c r="LV91" s="38"/>
      <c r="LW91" s="38"/>
      <c r="LX91" s="38"/>
      <c r="LY91" s="38"/>
      <c r="LZ91" s="38"/>
      <c r="MA91" s="38"/>
      <c r="MB91" s="38"/>
      <c r="MC91" s="38"/>
      <c r="MD91" s="38"/>
      <c r="ME91" s="38"/>
      <c r="MF91" s="38"/>
      <c r="MG91" s="38"/>
      <c r="MH91" s="38"/>
      <c r="MI91" s="38"/>
      <c r="MJ91" s="38"/>
      <c r="MK91" s="38"/>
      <c r="ML91" s="38"/>
      <c r="MM91" s="38"/>
      <c r="MN91" s="38"/>
      <c r="MO91" s="38"/>
      <c r="MP91" s="38"/>
      <c r="MQ91" s="38"/>
      <c r="MR91" s="38"/>
      <c r="MS91" s="38"/>
      <c r="MT91" s="38"/>
      <c r="MU91" s="38"/>
      <c r="MV91" s="38"/>
      <c r="MW91" s="38"/>
      <c r="MX91" s="38"/>
      <c r="MY91" s="38"/>
      <c r="MZ91" s="38"/>
      <c r="NA91" s="38"/>
      <c r="NB91" s="38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38"/>
      <c r="NT91" s="38"/>
      <c r="NU91" s="38"/>
      <c r="NV91" s="38"/>
      <c r="NW91" s="38"/>
      <c r="NX91" s="38"/>
      <c r="NY91" s="38"/>
      <c r="NZ91" s="38"/>
      <c r="OA91" s="38"/>
      <c r="OB91" s="38"/>
      <c r="OC91" s="38"/>
      <c r="OD91" s="38"/>
      <c r="OE91" s="38"/>
      <c r="OF91" s="38"/>
      <c r="OG91" s="38"/>
      <c r="OH91" s="38"/>
      <c r="OI91" s="38"/>
      <c r="OJ91" s="38"/>
      <c r="OK91" s="38"/>
      <c r="OL91" s="38"/>
      <c r="OM91" s="38"/>
      <c r="ON91" s="38"/>
      <c r="OO91" s="38"/>
      <c r="OP91" s="38"/>
      <c r="OQ91" s="38"/>
      <c r="OR91" s="38"/>
      <c r="OS91" s="38"/>
      <c r="OT91" s="38"/>
      <c r="OU91" s="38"/>
      <c r="OV91" s="38"/>
      <c r="OW91" s="38"/>
      <c r="OX91" s="38"/>
      <c r="OY91" s="38"/>
      <c r="OZ91" s="38"/>
      <c r="PA91" s="38"/>
      <c r="PB91" s="38"/>
      <c r="PC91" s="38"/>
      <c r="PD91" s="38"/>
      <c r="PE91" s="38"/>
      <c r="PF91" s="38"/>
      <c r="PG91" s="38"/>
      <c r="PH91" s="38"/>
      <c r="PI91" s="38"/>
      <c r="PJ91" s="38"/>
      <c r="PK91" s="38"/>
      <c r="PL91" s="38"/>
      <c r="PM91" s="38"/>
      <c r="PN91" s="38"/>
      <c r="PO91" s="38"/>
      <c r="PP91" s="38"/>
      <c r="PQ91" s="38"/>
      <c r="PR91" s="38"/>
      <c r="PS91" s="38"/>
      <c r="PT91" s="38"/>
      <c r="PU91" s="38"/>
      <c r="PV91" s="38"/>
      <c r="PW91" s="38"/>
      <c r="PX91" s="38"/>
      <c r="PY91" s="38"/>
      <c r="PZ91" s="38"/>
      <c r="QA91" s="38"/>
      <c r="QB91" s="38"/>
      <c r="QC91" s="38"/>
      <c r="QD91" s="38"/>
      <c r="QE91" s="38"/>
      <c r="QF91" s="38"/>
      <c r="QG91" s="38"/>
      <c r="QH91" s="38"/>
      <c r="QI91" s="38"/>
      <c r="QJ91" s="38"/>
      <c r="QK91" s="38"/>
      <c r="QL91" s="38"/>
      <c r="QM91" s="38"/>
      <c r="QN91" s="38"/>
      <c r="QO91" s="38"/>
      <c r="QP91" s="38"/>
      <c r="QQ91" s="38"/>
      <c r="QR91" s="38"/>
      <c r="QS91" s="38"/>
      <c r="QT91" s="38"/>
      <c r="QU91" s="38"/>
      <c r="QV91" s="38"/>
      <c r="QW91" s="38"/>
      <c r="QX91" s="38"/>
      <c r="QY91" s="38"/>
      <c r="QZ91" s="38"/>
      <c r="RA91" s="38"/>
      <c r="RB91" s="38"/>
      <c r="RC91" s="38"/>
      <c r="RD91" s="38"/>
      <c r="RE91" s="38"/>
      <c r="RF91" s="38"/>
      <c r="RG91" s="38"/>
      <c r="RH91" s="38"/>
      <c r="RI91" s="38"/>
      <c r="RJ91" s="38"/>
      <c r="RK91" s="38"/>
      <c r="RL91" s="38"/>
      <c r="RM91" s="38"/>
      <c r="RN91" s="38"/>
      <c r="RO91" s="38"/>
      <c r="RP91" s="38"/>
      <c r="RQ91" s="38"/>
      <c r="RR91" s="38"/>
      <c r="RS91" s="38"/>
      <c r="RT91" s="38"/>
      <c r="RU91" s="38"/>
      <c r="RV91" s="38"/>
      <c r="RW91" s="38"/>
      <c r="RX91" s="38"/>
      <c r="RY91" s="38"/>
      <c r="RZ91" s="38"/>
      <c r="SA91" s="38"/>
      <c r="SB91" s="38"/>
      <c r="SC91" s="38"/>
      <c r="SD91" s="38"/>
      <c r="SE91" s="38"/>
      <c r="SF91" s="38"/>
      <c r="SG91" s="38"/>
      <c r="SH91" s="38"/>
      <c r="SI91" s="38"/>
      <c r="SJ91" s="38"/>
      <c r="SK91" s="38"/>
      <c r="SL91" s="38"/>
      <c r="SM91" s="38"/>
      <c r="SN91" s="38"/>
      <c r="SO91" s="38"/>
      <c r="SP91" s="38"/>
      <c r="SQ91" s="38"/>
      <c r="SR91" s="38"/>
      <c r="SS91" s="38"/>
      <c r="ST91" s="38"/>
      <c r="SU91" s="38"/>
      <c r="SV91" s="38"/>
      <c r="SW91" s="38"/>
      <c r="SX91" s="38"/>
      <c r="SY91" s="38"/>
      <c r="SZ91" s="38"/>
      <c r="TA91" s="38"/>
      <c r="TB91" s="38"/>
      <c r="TC91" s="38"/>
      <c r="TD91" s="38"/>
      <c r="TE91" s="38"/>
      <c r="TF91" s="38"/>
      <c r="TG91" s="38"/>
      <c r="TH91" s="38"/>
      <c r="TI91" s="38"/>
      <c r="TJ91" s="38"/>
      <c r="TK91" s="38"/>
      <c r="TL91" s="38"/>
      <c r="TM91" s="38"/>
      <c r="TN91" s="38"/>
      <c r="TO91" s="38"/>
      <c r="TP91" s="38"/>
      <c r="TQ91" s="38"/>
      <c r="TR91" s="38"/>
      <c r="TS91" s="38"/>
      <c r="TT91" s="38"/>
      <c r="TU91" s="38"/>
      <c r="TV91" s="38"/>
      <c r="TW91" s="38"/>
      <c r="TX91" s="38"/>
      <c r="TY91" s="38"/>
      <c r="TZ91" s="38"/>
      <c r="UA91" s="38"/>
      <c r="UB91" s="38"/>
      <c r="UC91" s="38"/>
      <c r="UD91" s="38"/>
      <c r="UE91" s="38"/>
      <c r="UF91" s="38"/>
      <c r="UG91" s="38"/>
      <c r="UH91" s="38"/>
      <c r="UI91" s="38"/>
      <c r="UJ91" s="38"/>
      <c r="UK91" s="38"/>
      <c r="UL91" s="38"/>
      <c r="UM91" s="38"/>
      <c r="UN91" s="38"/>
      <c r="UO91" s="38"/>
      <c r="UP91" s="38"/>
      <c r="UQ91" s="38"/>
      <c r="UR91" s="38"/>
      <c r="US91" s="38"/>
      <c r="UT91" s="38"/>
      <c r="UU91" s="38"/>
      <c r="UV91" s="38"/>
      <c r="UW91" s="38"/>
      <c r="UX91" s="38"/>
      <c r="UY91" s="38"/>
      <c r="UZ91" s="38"/>
      <c r="VA91" s="38"/>
      <c r="VB91" s="38"/>
      <c r="VC91" s="38"/>
      <c r="VD91" s="38"/>
      <c r="VE91" s="38"/>
      <c r="VF91" s="38"/>
      <c r="VG91" s="38"/>
      <c r="VH91" s="38"/>
      <c r="VI91" s="38"/>
      <c r="VJ91" s="38"/>
      <c r="VK91" s="38"/>
      <c r="VL91" s="38"/>
      <c r="VM91" s="38"/>
      <c r="VN91" s="38"/>
      <c r="VO91" s="38"/>
      <c r="VP91" s="38"/>
      <c r="VQ91" s="38"/>
      <c r="VR91" s="38"/>
      <c r="VS91" s="38"/>
      <c r="VT91" s="38"/>
      <c r="VU91" s="38"/>
      <c r="VV91" s="38"/>
      <c r="VW91" s="38"/>
      <c r="VX91" s="38"/>
      <c r="VY91" s="38"/>
      <c r="VZ91" s="38"/>
      <c r="WA91" s="38"/>
      <c r="WB91" s="38"/>
      <c r="WC91" s="38"/>
      <c r="WD91" s="38"/>
      <c r="WE91" s="38"/>
      <c r="WF91" s="38"/>
      <c r="WG91" s="38"/>
      <c r="WH91" s="38"/>
      <c r="WI91" s="38"/>
      <c r="WJ91" s="38"/>
      <c r="WK91" s="38"/>
      <c r="WL91" s="38"/>
      <c r="WM91" s="38"/>
      <c r="WN91" s="38"/>
      <c r="WO91" s="38"/>
      <c r="WP91" s="38"/>
      <c r="WQ91" s="38"/>
      <c r="WR91" s="38"/>
      <c r="WS91" s="38"/>
      <c r="WT91" s="38"/>
      <c r="WU91" s="38"/>
      <c r="WV91" s="38"/>
      <c r="WW91" s="38"/>
      <c r="WX91" s="38"/>
      <c r="WY91" s="38"/>
      <c r="WZ91" s="38"/>
      <c r="XA91" s="38"/>
      <c r="XB91" s="38"/>
      <c r="XC91" s="38"/>
      <c r="XD91" s="38"/>
      <c r="XE91" s="38"/>
      <c r="XF91" s="38"/>
      <c r="XG91" s="38"/>
      <c r="XH91" s="38"/>
      <c r="XI91" s="38"/>
      <c r="XJ91" s="38"/>
      <c r="XK91" s="38"/>
      <c r="XL91" s="38"/>
      <c r="XM91" s="38"/>
      <c r="XN91" s="38"/>
      <c r="XO91" s="38"/>
      <c r="XP91" s="38"/>
      <c r="XQ91" s="38"/>
      <c r="XR91" s="38"/>
      <c r="XS91" s="38"/>
      <c r="XT91" s="38"/>
      <c r="XU91" s="38"/>
      <c r="XV91" s="38"/>
      <c r="XW91" s="38"/>
      <c r="XX91" s="38"/>
      <c r="XY91" s="38"/>
      <c r="XZ91" s="38"/>
      <c r="YA91" s="38"/>
      <c r="YB91" s="38"/>
      <c r="YC91" s="38"/>
      <c r="YD91" s="38"/>
      <c r="YE91" s="38"/>
      <c r="YF91" s="38"/>
      <c r="YG91" s="38"/>
      <c r="YH91" s="38"/>
      <c r="YI91" s="38"/>
      <c r="YJ91" s="38"/>
      <c r="YK91" s="38"/>
      <c r="YL91" s="38"/>
      <c r="YM91" s="38"/>
      <c r="YN91" s="38"/>
      <c r="YO91" s="38"/>
      <c r="YP91" s="38"/>
      <c r="YQ91" s="38"/>
      <c r="YR91" s="38"/>
      <c r="YS91" s="38"/>
      <c r="YT91" s="38"/>
      <c r="YU91" s="38"/>
      <c r="YV91" s="38"/>
      <c r="YW91" s="38"/>
      <c r="YX91" s="38"/>
      <c r="YY91" s="38"/>
      <c r="YZ91" s="38"/>
      <c r="ZA91" s="38"/>
      <c r="ZB91" s="38"/>
      <c r="ZC91" s="38"/>
      <c r="ZD91" s="38"/>
      <c r="ZE91" s="38"/>
      <c r="ZF91" s="38"/>
      <c r="ZG91" s="38"/>
      <c r="ZH91" s="38"/>
      <c r="ZI91" s="38"/>
      <c r="ZJ91" s="38"/>
      <c r="ZK91" s="38"/>
      <c r="ZL91" s="38"/>
      <c r="ZM91" s="38"/>
      <c r="ZN91" s="38"/>
      <c r="ZO91" s="38"/>
      <c r="ZP91" s="38"/>
      <c r="ZQ91" s="38"/>
      <c r="ZR91" s="38"/>
      <c r="ZS91" s="38"/>
      <c r="ZT91" s="38"/>
      <c r="ZU91" s="38"/>
      <c r="ZV91" s="38"/>
      <c r="ZW91" s="38"/>
      <c r="ZX91" s="38"/>
      <c r="ZY91" s="38"/>
      <c r="ZZ91" s="38"/>
      <c r="AAA91" s="38"/>
      <c r="AAB91" s="38"/>
      <c r="AAC91" s="38"/>
      <c r="AAD91" s="38"/>
      <c r="AAE91" s="38"/>
      <c r="AAF91" s="38"/>
      <c r="AAG91" s="38"/>
      <c r="AAH91" s="38"/>
      <c r="AAI91" s="38"/>
      <c r="AAJ91" s="38"/>
      <c r="AAK91" s="38"/>
      <c r="AAL91" s="38"/>
      <c r="AAM91" s="38"/>
      <c r="AAN91" s="38"/>
      <c r="AAO91" s="38"/>
      <c r="AAP91" s="38"/>
      <c r="AAQ91" s="38"/>
      <c r="AAR91" s="38"/>
      <c r="AAS91" s="38"/>
      <c r="AAT91" s="38"/>
      <c r="AAU91" s="38"/>
      <c r="AAV91" s="38"/>
      <c r="AAW91" s="38"/>
      <c r="AAX91" s="38"/>
      <c r="AAY91" s="38"/>
      <c r="AAZ91" s="38"/>
      <c r="ABA91" s="38"/>
      <c r="ABB91" s="38"/>
      <c r="ABC91" s="38"/>
      <c r="ABD91" s="38"/>
      <c r="ABE91" s="38"/>
      <c r="ABF91" s="38"/>
      <c r="ABG91" s="38"/>
      <c r="ABH91" s="38"/>
      <c r="ABI91" s="38"/>
      <c r="ABJ91" s="38"/>
      <c r="ABK91" s="38"/>
      <c r="ABL91" s="38"/>
      <c r="ABM91" s="38"/>
      <c r="ABN91" s="38"/>
      <c r="ABO91" s="38"/>
      <c r="ABP91" s="38"/>
      <c r="ABQ91" s="38"/>
      <c r="ABR91" s="38"/>
      <c r="ABS91" s="38"/>
      <c r="ABT91" s="38"/>
      <c r="ABU91" s="38"/>
      <c r="ABV91" s="38"/>
      <c r="ABW91" s="38"/>
      <c r="ABX91" s="38"/>
      <c r="ABY91" s="38"/>
      <c r="ABZ91" s="38"/>
      <c r="ACA91" s="38"/>
      <c r="ACB91" s="38"/>
      <c r="ACC91" s="38"/>
      <c r="ACD91" s="38"/>
      <c r="ACE91" s="38"/>
      <c r="ACF91" s="38"/>
      <c r="ACG91" s="38"/>
      <c r="ACH91" s="38"/>
      <c r="ACI91" s="38"/>
      <c r="ACJ91" s="38"/>
      <c r="ACK91" s="38"/>
      <c r="ACL91" s="38"/>
      <c r="ACM91" s="38"/>
      <c r="ACN91" s="38"/>
      <c r="ACO91" s="38"/>
      <c r="ACP91" s="38"/>
      <c r="ACQ91" s="38"/>
      <c r="ACR91" s="38"/>
      <c r="ACS91" s="38"/>
      <c r="ACT91" s="38"/>
      <c r="ACU91" s="38"/>
      <c r="ACV91" s="38"/>
      <c r="ACW91" s="38"/>
      <c r="ACX91" s="38"/>
      <c r="ACY91" s="38"/>
      <c r="ACZ91" s="38"/>
      <c r="ADA91" s="38"/>
      <c r="ADB91" s="38"/>
      <c r="ADC91" s="38"/>
      <c r="ADD91" s="38"/>
      <c r="ADE91" s="38"/>
      <c r="ADF91" s="38"/>
      <c r="ADG91" s="38"/>
      <c r="ADH91" s="38"/>
      <c r="ADI91" s="38"/>
      <c r="ADJ91" s="38"/>
      <c r="ADK91" s="38"/>
      <c r="ADL91" s="38"/>
      <c r="ADM91" s="38"/>
      <c r="ADN91" s="38"/>
      <c r="ADO91" s="38"/>
      <c r="ADP91" s="38"/>
      <c r="ADQ91" s="38"/>
      <c r="ADR91" s="38"/>
      <c r="ADS91" s="38"/>
      <c r="ADT91" s="38"/>
      <c r="ADU91" s="38"/>
      <c r="ADV91" s="38"/>
      <c r="ADW91" s="38"/>
      <c r="ADX91" s="38"/>
      <c r="ADY91" s="38"/>
      <c r="ADZ91" s="38"/>
      <c r="AEA91" s="38"/>
      <c r="AEB91" s="38"/>
      <c r="AEC91" s="38"/>
      <c r="AED91" s="38"/>
      <c r="AEE91" s="38"/>
      <c r="AEF91" s="38"/>
      <c r="AEG91" s="38"/>
      <c r="AEH91" s="38"/>
      <c r="AEI91" s="38"/>
      <c r="AEJ91" s="38"/>
      <c r="AEK91" s="38"/>
      <c r="AEL91" s="38"/>
      <c r="AEM91" s="38"/>
      <c r="AEN91" s="38"/>
      <c r="AEO91" s="38"/>
      <c r="AEP91" s="38"/>
      <c r="AEQ91" s="38"/>
      <c r="AER91" s="38"/>
      <c r="AES91" s="38"/>
      <c r="AET91" s="38"/>
      <c r="AEU91" s="38"/>
      <c r="AEV91" s="38"/>
      <c r="AEW91" s="38"/>
      <c r="AEX91" s="38"/>
      <c r="AEY91" s="38"/>
      <c r="AEZ91" s="38"/>
      <c r="AFA91" s="38"/>
      <c r="AFB91" s="38"/>
      <c r="AFC91" s="38"/>
      <c r="AFD91" s="38"/>
      <c r="AFE91" s="38"/>
      <c r="AFF91" s="38"/>
      <c r="AFG91" s="38"/>
      <c r="AFH91" s="38"/>
      <c r="AFI91" s="38"/>
      <c r="AFJ91" s="38"/>
      <c r="AFK91" s="38"/>
      <c r="AFL91" s="38"/>
      <c r="AFM91" s="38"/>
      <c r="AFN91" s="38"/>
      <c r="AFO91" s="38"/>
      <c r="AFP91" s="38"/>
      <c r="AFQ91" s="38"/>
      <c r="AFR91" s="38"/>
      <c r="AFS91" s="38"/>
      <c r="AFT91" s="38"/>
      <c r="AFU91" s="38"/>
      <c r="AFV91" s="38"/>
      <c r="AFW91" s="38"/>
      <c r="AFX91" s="38"/>
      <c r="AFY91" s="38"/>
      <c r="AFZ91" s="38"/>
      <c r="AGA91" s="38"/>
      <c r="AGB91" s="38"/>
      <c r="AGC91" s="38"/>
      <c r="AGD91" s="38"/>
      <c r="AGE91" s="38"/>
      <c r="AGF91" s="38"/>
      <c r="AGG91" s="38"/>
      <c r="AGH91" s="38"/>
      <c r="AGI91" s="38"/>
      <c r="AGJ91" s="38"/>
      <c r="AGK91" s="38"/>
      <c r="AGL91" s="38"/>
      <c r="AGM91" s="38"/>
      <c r="AGN91" s="38"/>
      <c r="AGO91" s="38"/>
      <c r="AGP91" s="38"/>
      <c r="AGQ91" s="38"/>
      <c r="AGR91" s="38"/>
      <c r="AGS91" s="38"/>
      <c r="AGT91" s="38"/>
      <c r="AGU91" s="38"/>
      <c r="AGV91" s="38"/>
      <c r="AGW91" s="38"/>
      <c r="AGX91" s="38"/>
      <c r="AGY91" s="38"/>
      <c r="AGZ91" s="38"/>
      <c r="AHA91" s="38"/>
      <c r="AHB91" s="38"/>
      <c r="AHC91" s="38"/>
      <c r="AHD91" s="38"/>
      <c r="AHE91" s="38"/>
      <c r="AHF91" s="38"/>
      <c r="AHG91" s="38"/>
      <c r="AHH91" s="38"/>
      <c r="AHI91" s="38"/>
      <c r="AHJ91" s="38"/>
      <c r="AHK91" s="38"/>
      <c r="AHL91" s="38"/>
      <c r="AHM91" s="38"/>
      <c r="AHN91" s="38"/>
      <c r="AHO91" s="38"/>
      <c r="AHP91" s="38"/>
      <c r="AHQ91" s="38"/>
      <c r="AHR91" s="38"/>
      <c r="AHS91" s="38"/>
      <c r="AHT91" s="38"/>
      <c r="AHU91" s="38"/>
      <c r="AHV91" s="38"/>
    </row>
    <row r="92" spans="1:906" s="27" customFormat="1" x14ac:dyDescent="0.25">
      <c r="A92" s="84">
        <v>87</v>
      </c>
      <c r="B92" s="103" t="s">
        <v>148</v>
      </c>
      <c r="C92" s="104" t="s">
        <v>152</v>
      </c>
      <c r="D92" s="131" t="s">
        <v>150</v>
      </c>
      <c r="E92" s="128"/>
      <c r="F92" s="128"/>
      <c r="G92" s="128"/>
      <c r="H92" s="129"/>
      <c r="I92" s="3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</row>
    <row r="93" spans="1:906" s="27" customFormat="1" x14ac:dyDescent="0.25">
      <c r="A93" s="84">
        <v>88</v>
      </c>
      <c r="B93" s="103" t="s">
        <v>148</v>
      </c>
      <c r="C93" s="104" t="s">
        <v>152</v>
      </c>
      <c r="D93" s="131" t="s">
        <v>129</v>
      </c>
      <c r="E93" s="128">
        <v>19.989999999999998</v>
      </c>
      <c r="F93" s="128">
        <v>19.95</v>
      </c>
      <c r="G93" s="128">
        <v>17.95</v>
      </c>
      <c r="H93" s="129"/>
      <c r="I93" s="3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8"/>
      <c r="JZ93" s="38"/>
      <c r="KA93" s="38"/>
      <c r="KB93" s="38"/>
      <c r="KC93" s="38"/>
      <c r="KD93" s="38"/>
      <c r="KE93" s="38"/>
      <c r="KF93" s="38"/>
      <c r="KG93" s="38"/>
      <c r="KH93" s="38"/>
      <c r="KI93" s="38"/>
      <c r="KJ93" s="38"/>
      <c r="KK93" s="38"/>
      <c r="KL93" s="38"/>
      <c r="KM93" s="38"/>
      <c r="KN93" s="38"/>
      <c r="KO93" s="38"/>
      <c r="KP93" s="38"/>
      <c r="KQ93" s="38"/>
      <c r="KR93" s="38"/>
      <c r="KS93" s="38"/>
      <c r="KT93" s="38"/>
      <c r="KU93" s="38"/>
      <c r="KV93" s="38"/>
      <c r="KW93" s="38"/>
      <c r="KX93" s="38"/>
      <c r="KY93" s="38"/>
      <c r="KZ93" s="38"/>
      <c r="LA93" s="38"/>
      <c r="LB93" s="38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38"/>
      <c r="LT93" s="38"/>
      <c r="LU93" s="38"/>
      <c r="LV93" s="38"/>
      <c r="LW93" s="38"/>
      <c r="LX93" s="38"/>
      <c r="LY93" s="38"/>
      <c r="LZ93" s="38"/>
      <c r="MA93" s="38"/>
      <c r="MB93" s="38"/>
      <c r="MC93" s="38"/>
      <c r="MD93" s="38"/>
      <c r="ME93" s="38"/>
      <c r="MF93" s="38"/>
      <c r="MG93" s="38"/>
      <c r="MH93" s="38"/>
      <c r="MI93" s="38"/>
      <c r="MJ93" s="38"/>
      <c r="MK93" s="38"/>
      <c r="ML93" s="38"/>
      <c r="MM93" s="38"/>
      <c r="MN93" s="38"/>
      <c r="MO93" s="38"/>
      <c r="MP93" s="38"/>
      <c r="MQ93" s="38"/>
      <c r="MR93" s="38"/>
      <c r="MS93" s="38"/>
      <c r="MT93" s="38"/>
      <c r="MU93" s="38"/>
      <c r="MV93" s="38"/>
      <c r="MW93" s="38"/>
      <c r="MX93" s="38"/>
      <c r="MY93" s="38"/>
      <c r="MZ93" s="38"/>
      <c r="NA93" s="38"/>
      <c r="NB93" s="38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38"/>
      <c r="NT93" s="38"/>
      <c r="NU93" s="38"/>
      <c r="NV93" s="38"/>
      <c r="NW93" s="38"/>
      <c r="NX93" s="38"/>
      <c r="NY93" s="38"/>
      <c r="NZ93" s="38"/>
      <c r="OA93" s="38"/>
      <c r="OB93" s="38"/>
      <c r="OC93" s="38"/>
      <c r="OD93" s="38"/>
      <c r="OE93" s="38"/>
      <c r="OF93" s="38"/>
      <c r="OG93" s="38"/>
      <c r="OH93" s="38"/>
      <c r="OI93" s="38"/>
      <c r="OJ93" s="38"/>
      <c r="OK93" s="38"/>
      <c r="OL93" s="38"/>
      <c r="OM93" s="38"/>
      <c r="ON93" s="38"/>
      <c r="OO93" s="38"/>
      <c r="OP93" s="38"/>
      <c r="OQ93" s="38"/>
      <c r="OR93" s="38"/>
      <c r="OS93" s="38"/>
      <c r="OT93" s="38"/>
      <c r="OU93" s="38"/>
      <c r="OV93" s="38"/>
      <c r="OW93" s="38"/>
      <c r="OX93" s="38"/>
      <c r="OY93" s="38"/>
      <c r="OZ93" s="38"/>
      <c r="PA93" s="38"/>
      <c r="PB93" s="38"/>
      <c r="PC93" s="38"/>
      <c r="PD93" s="38"/>
      <c r="PE93" s="38"/>
      <c r="PF93" s="38"/>
      <c r="PG93" s="38"/>
      <c r="PH93" s="38"/>
      <c r="PI93" s="38"/>
      <c r="PJ93" s="38"/>
      <c r="PK93" s="38"/>
      <c r="PL93" s="38"/>
      <c r="PM93" s="38"/>
      <c r="PN93" s="38"/>
      <c r="PO93" s="38"/>
      <c r="PP93" s="38"/>
      <c r="PQ93" s="38"/>
      <c r="PR93" s="38"/>
      <c r="PS93" s="38"/>
      <c r="PT93" s="38"/>
      <c r="PU93" s="38"/>
      <c r="PV93" s="38"/>
      <c r="PW93" s="38"/>
      <c r="PX93" s="38"/>
      <c r="PY93" s="38"/>
      <c r="PZ93" s="38"/>
      <c r="QA93" s="38"/>
      <c r="QB93" s="38"/>
      <c r="QC93" s="38"/>
      <c r="QD93" s="38"/>
      <c r="QE93" s="38"/>
      <c r="QF93" s="38"/>
      <c r="QG93" s="38"/>
      <c r="QH93" s="38"/>
      <c r="QI93" s="38"/>
      <c r="QJ93" s="38"/>
      <c r="QK93" s="38"/>
      <c r="QL93" s="38"/>
      <c r="QM93" s="38"/>
      <c r="QN93" s="38"/>
      <c r="QO93" s="38"/>
      <c r="QP93" s="38"/>
      <c r="QQ93" s="38"/>
      <c r="QR93" s="38"/>
      <c r="QS93" s="38"/>
      <c r="QT93" s="38"/>
      <c r="QU93" s="38"/>
      <c r="QV93" s="38"/>
      <c r="QW93" s="38"/>
      <c r="QX93" s="38"/>
      <c r="QY93" s="38"/>
      <c r="QZ93" s="38"/>
      <c r="RA93" s="38"/>
      <c r="RB93" s="38"/>
      <c r="RC93" s="38"/>
      <c r="RD93" s="38"/>
      <c r="RE93" s="38"/>
      <c r="RF93" s="38"/>
      <c r="RG93" s="38"/>
      <c r="RH93" s="38"/>
      <c r="RI93" s="38"/>
      <c r="RJ93" s="38"/>
      <c r="RK93" s="38"/>
      <c r="RL93" s="38"/>
      <c r="RM93" s="38"/>
      <c r="RN93" s="38"/>
      <c r="RO93" s="38"/>
      <c r="RP93" s="38"/>
      <c r="RQ93" s="38"/>
      <c r="RR93" s="38"/>
      <c r="RS93" s="38"/>
      <c r="RT93" s="38"/>
      <c r="RU93" s="38"/>
      <c r="RV93" s="38"/>
      <c r="RW93" s="38"/>
      <c r="RX93" s="38"/>
      <c r="RY93" s="38"/>
      <c r="RZ93" s="38"/>
      <c r="SA93" s="38"/>
      <c r="SB93" s="38"/>
      <c r="SC93" s="38"/>
      <c r="SD93" s="38"/>
      <c r="SE93" s="38"/>
      <c r="SF93" s="38"/>
      <c r="SG93" s="38"/>
      <c r="SH93" s="38"/>
      <c r="SI93" s="38"/>
      <c r="SJ93" s="38"/>
      <c r="SK93" s="38"/>
      <c r="SL93" s="38"/>
      <c r="SM93" s="38"/>
      <c r="SN93" s="38"/>
      <c r="SO93" s="38"/>
      <c r="SP93" s="38"/>
      <c r="SQ93" s="38"/>
      <c r="SR93" s="38"/>
      <c r="SS93" s="38"/>
      <c r="ST93" s="38"/>
      <c r="SU93" s="38"/>
      <c r="SV93" s="38"/>
      <c r="SW93" s="38"/>
      <c r="SX93" s="38"/>
      <c r="SY93" s="38"/>
      <c r="SZ93" s="38"/>
      <c r="TA93" s="38"/>
      <c r="TB93" s="38"/>
      <c r="TC93" s="38"/>
      <c r="TD93" s="38"/>
      <c r="TE93" s="38"/>
      <c r="TF93" s="38"/>
      <c r="TG93" s="38"/>
      <c r="TH93" s="38"/>
      <c r="TI93" s="38"/>
      <c r="TJ93" s="38"/>
      <c r="TK93" s="38"/>
      <c r="TL93" s="38"/>
      <c r="TM93" s="38"/>
      <c r="TN93" s="38"/>
      <c r="TO93" s="38"/>
      <c r="TP93" s="38"/>
      <c r="TQ93" s="38"/>
      <c r="TR93" s="38"/>
      <c r="TS93" s="38"/>
      <c r="TT93" s="38"/>
      <c r="TU93" s="38"/>
      <c r="TV93" s="38"/>
      <c r="TW93" s="38"/>
      <c r="TX93" s="38"/>
      <c r="TY93" s="38"/>
      <c r="TZ93" s="38"/>
      <c r="UA93" s="38"/>
      <c r="UB93" s="38"/>
      <c r="UC93" s="38"/>
      <c r="UD93" s="38"/>
      <c r="UE93" s="38"/>
      <c r="UF93" s="38"/>
      <c r="UG93" s="38"/>
      <c r="UH93" s="38"/>
      <c r="UI93" s="38"/>
      <c r="UJ93" s="38"/>
      <c r="UK93" s="38"/>
      <c r="UL93" s="38"/>
      <c r="UM93" s="38"/>
      <c r="UN93" s="38"/>
      <c r="UO93" s="38"/>
      <c r="UP93" s="38"/>
      <c r="UQ93" s="38"/>
      <c r="UR93" s="38"/>
      <c r="US93" s="38"/>
      <c r="UT93" s="38"/>
      <c r="UU93" s="38"/>
      <c r="UV93" s="38"/>
      <c r="UW93" s="38"/>
      <c r="UX93" s="38"/>
      <c r="UY93" s="38"/>
      <c r="UZ93" s="38"/>
      <c r="VA93" s="38"/>
      <c r="VB93" s="38"/>
      <c r="VC93" s="38"/>
      <c r="VD93" s="38"/>
      <c r="VE93" s="38"/>
      <c r="VF93" s="38"/>
      <c r="VG93" s="38"/>
      <c r="VH93" s="38"/>
      <c r="VI93" s="38"/>
      <c r="VJ93" s="38"/>
      <c r="VK93" s="38"/>
      <c r="VL93" s="38"/>
      <c r="VM93" s="38"/>
      <c r="VN93" s="38"/>
      <c r="VO93" s="38"/>
      <c r="VP93" s="38"/>
      <c r="VQ93" s="38"/>
      <c r="VR93" s="38"/>
      <c r="VS93" s="38"/>
      <c r="VT93" s="38"/>
      <c r="VU93" s="38"/>
      <c r="VV93" s="38"/>
      <c r="VW93" s="38"/>
      <c r="VX93" s="38"/>
      <c r="VY93" s="38"/>
      <c r="VZ93" s="38"/>
      <c r="WA93" s="38"/>
      <c r="WB93" s="38"/>
      <c r="WC93" s="38"/>
      <c r="WD93" s="38"/>
      <c r="WE93" s="38"/>
      <c r="WF93" s="38"/>
      <c r="WG93" s="38"/>
      <c r="WH93" s="38"/>
      <c r="WI93" s="38"/>
      <c r="WJ93" s="38"/>
      <c r="WK93" s="38"/>
      <c r="WL93" s="38"/>
      <c r="WM93" s="38"/>
      <c r="WN93" s="38"/>
      <c r="WO93" s="38"/>
      <c r="WP93" s="38"/>
      <c r="WQ93" s="38"/>
      <c r="WR93" s="38"/>
      <c r="WS93" s="38"/>
      <c r="WT93" s="38"/>
      <c r="WU93" s="38"/>
      <c r="WV93" s="38"/>
      <c r="WW93" s="38"/>
      <c r="WX93" s="38"/>
      <c r="WY93" s="38"/>
      <c r="WZ93" s="38"/>
      <c r="XA93" s="38"/>
      <c r="XB93" s="38"/>
      <c r="XC93" s="38"/>
      <c r="XD93" s="38"/>
      <c r="XE93" s="38"/>
      <c r="XF93" s="38"/>
      <c r="XG93" s="38"/>
      <c r="XH93" s="38"/>
      <c r="XI93" s="38"/>
      <c r="XJ93" s="38"/>
      <c r="XK93" s="38"/>
      <c r="XL93" s="38"/>
      <c r="XM93" s="38"/>
      <c r="XN93" s="38"/>
      <c r="XO93" s="38"/>
      <c r="XP93" s="38"/>
      <c r="XQ93" s="38"/>
      <c r="XR93" s="38"/>
      <c r="XS93" s="38"/>
      <c r="XT93" s="38"/>
      <c r="XU93" s="38"/>
      <c r="XV93" s="38"/>
      <c r="XW93" s="38"/>
      <c r="XX93" s="38"/>
      <c r="XY93" s="38"/>
      <c r="XZ93" s="38"/>
      <c r="YA93" s="38"/>
      <c r="YB93" s="38"/>
      <c r="YC93" s="38"/>
      <c r="YD93" s="38"/>
      <c r="YE93" s="38"/>
      <c r="YF93" s="38"/>
      <c r="YG93" s="38"/>
      <c r="YH93" s="38"/>
      <c r="YI93" s="38"/>
      <c r="YJ93" s="38"/>
      <c r="YK93" s="38"/>
      <c r="YL93" s="38"/>
      <c r="YM93" s="38"/>
      <c r="YN93" s="38"/>
      <c r="YO93" s="38"/>
      <c r="YP93" s="38"/>
      <c r="YQ93" s="38"/>
      <c r="YR93" s="38"/>
      <c r="YS93" s="38"/>
      <c r="YT93" s="38"/>
      <c r="YU93" s="38"/>
      <c r="YV93" s="38"/>
      <c r="YW93" s="38"/>
      <c r="YX93" s="38"/>
      <c r="YY93" s="38"/>
      <c r="YZ93" s="38"/>
      <c r="ZA93" s="38"/>
      <c r="ZB93" s="38"/>
      <c r="ZC93" s="38"/>
      <c r="ZD93" s="38"/>
      <c r="ZE93" s="38"/>
      <c r="ZF93" s="38"/>
      <c r="ZG93" s="38"/>
      <c r="ZH93" s="38"/>
      <c r="ZI93" s="38"/>
      <c r="ZJ93" s="38"/>
      <c r="ZK93" s="38"/>
      <c r="ZL93" s="38"/>
      <c r="ZM93" s="38"/>
      <c r="ZN93" s="38"/>
      <c r="ZO93" s="38"/>
      <c r="ZP93" s="38"/>
      <c r="ZQ93" s="38"/>
      <c r="ZR93" s="38"/>
      <c r="ZS93" s="38"/>
      <c r="ZT93" s="38"/>
      <c r="ZU93" s="38"/>
      <c r="ZV93" s="38"/>
      <c r="ZW93" s="38"/>
      <c r="ZX93" s="38"/>
      <c r="ZY93" s="38"/>
      <c r="ZZ93" s="38"/>
      <c r="AAA93" s="38"/>
      <c r="AAB93" s="38"/>
      <c r="AAC93" s="38"/>
      <c r="AAD93" s="38"/>
      <c r="AAE93" s="38"/>
      <c r="AAF93" s="38"/>
      <c r="AAG93" s="38"/>
      <c r="AAH93" s="38"/>
      <c r="AAI93" s="38"/>
      <c r="AAJ93" s="38"/>
      <c r="AAK93" s="38"/>
      <c r="AAL93" s="38"/>
      <c r="AAM93" s="38"/>
      <c r="AAN93" s="38"/>
      <c r="AAO93" s="38"/>
      <c r="AAP93" s="38"/>
      <c r="AAQ93" s="38"/>
      <c r="AAR93" s="38"/>
      <c r="AAS93" s="38"/>
      <c r="AAT93" s="38"/>
      <c r="AAU93" s="38"/>
      <c r="AAV93" s="38"/>
      <c r="AAW93" s="38"/>
      <c r="AAX93" s="38"/>
      <c r="AAY93" s="38"/>
      <c r="AAZ93" s="38"/>
      <c r="ABA93" s="38"/>
      <c r="ABB93" s="38"/>
      <c r="ABC93" s="38"/>
      <c r="ABD93" s="38"/>
      <c r="ABE93" s="38"/>
      <c r="ABF93" s="38"/>
      <c r="ABG93" s="38"/>
      <c r="ABH93" s="38"/>
      <c r="ABI93" s="38"/>
      <c r="ABJ93" s="38"/>
      <c r="ABK93" s="38"/>
      <c r="ABL93" s="38"/>
      <c r="ABM93" s="38"/>
      <c r="ABN93" s="38"/>
      <c r="ABO93" s="38"/>
      <c r="ABP93" s="38"/>
      <c r="ABQ93" s="38"/>
      <c r="ABR93" s="38"/>
      <c r="ABS93" s="38"/>
      <c r="ABT93" s="38"/>
      <c r="ABU93" s="38"/>
      <c r="ABV93" s="38"/>
      <c r="ABW93" s="38"/>
      <c r="ABX93" s="38"/>
      <c r="ABY93" s="38"/>
      <c r="ABZ93" s="38"/>
      <c r="ACA93" s="38"/>
      <c r="ACB93" s="38"/>
      <c r="ACC93" s="38"/>
      <c r="ACD93" s="38"/>
      <c r="ACE93" s="38"/>
      <c r="ACF93" s="38"/>
      <c r="ACG93" s="38"/>
      <c r="ACH93" s="38"/>
      <c r="ACI93" s="38"/>
      <c r="ACJ93" s="38"/>
      <c r="ACK93" s="38"/>
      <c r="ACL93" s="38"/>
      <c r="ACM93" s="38"/>
      <c r="ACN93" s="38"/>
      <c r="ACO93" s="38"/>
      <c r="ACP93" s="38"/>
      <c r="ACQ93" s="38"/>
      <c r="ACR93" s="38"/>
      <c r="ACS93" s="38"/>
      <c r="ACT93" s="38"/>
      <c r="ACU93" s="38"/>
      <c r="ACV93" s="38"/>
      <c r="ACW93" s="38"/>
      <c r="ACX93" s="38"/>
      <c r="ACY93" s="38"/>
      <c r="ACZ93" s="38"/>
      <c r="ADA93" s="38"/>
      <c r="ADB93" s="38"/>
      <c r="ADC93" s="38"/>
      <c r="ADD93" s="38"/>
      <c r="ADE93" s="38"/>
      <c r="ADF93" s="38"/>
      <c r="ADG93" s="38"/>
      <c r="ADH93" s="38"/>
      <c r="ADI93" s="38"/>
      <c r="ADJ93" s="38"/>
      <c r="ADK93" s="38"/>
      <c r="ADL93" s="38"/>
      <c r="ADM93" s="38"/>
      <c r="ADN93" s="38"/>
      <c r="ADO93" s="38"/>
      <c r="ADP93" s="38"/>
      <c r="ADQ93" s="38"/>
      <c r="ADR93" s="38"/>
      <c r="ADS93" s="38"/>
      <c r="ADT93" s="38"/>
      <c r="ADU93" s="38"/>
      <c r="ADV93" s="38"/>
      <c r="ADW93" s="38"/>
      <c r="ADX93" s="38"/>
      <c r="ADY93" s="38"/>
      <c r="ADZ93" s="38"/>
      <c r="AEA93" s="38"/>
      <c r="AEB93" s="38"/>
      <c r="AEC93" s="38"/>
      <c r="AED93" s="38"/>
      <c r="AEE93" s="38"/>
      <c r="AEF93" s="38"/>
      <c r="AEG93" s="38"/>
      <c r="AEH93" s="38"/>
      <c r="AEI93" s="38"/>
      <c r="AEJ93" s="38"/>
      <c r="AEK93" s="38"/>
      <c r="AEL93" s="38"/>
      <c r="AEM93" s="38"/>
      <c r="AEN93" s="38"/>
      <c r="AEO93" s="38"/>
      <c r="AEP93" s="38"/>
      <c r="AEQ93" s="38"/>
      <c r="AER93" s="38"/>
      <c r="AES93" s="38"/>
      <c r="AET93" s="38"/>
      <c r="AEU93" s="38"/>
      <c r="AEV93" s="38"/>
      <c r="AEW93" s="38"/>
      <c r="AEX93" s="38"/>
      <c r="AEY93" s="38"/>
      <c r="AEZ93" s="38"/>
      <c r="AFA93" s="38"/>
      <c r="AFB93" s="38"/>
      <c r="AFC93" s="38"/>
      <c r="AFD93" s="38"/>
      <c r="AFE93" s="38"/>
      <c r="AFF93" s="38"/>
      <c r="AFG93" s="38"/>
      <c r="AFH93" s="38"/>
      <c r="AFI93" s="38"/>
      <c r="AFJ93" s="38"/>
      <c r="AFK93" s="38"/>
      <c r="AFL93" s="38"/>
      <c r="AFM93" s="38"/>
      <c r="AFN93" s="38"/>
      <c r="AFO93" s="38"/>
      <c r="AFP93" s="38"/>
      <c r="AFQ93" s="38"/>
      <c r="AFR93" s="38"/>
      <c r="AFS93" s="38"/>
      <c r="AFT93" s="38"/>
      <c r="AFU93" s="38"/>
      <c r="AFV93" s="38"/>
      <c r="AFW93" s="38"/>
      <c r="AFX93" s="38"/>
      <c r="AFY93" s="38"/>
      <c r="AFZ93" s="38"/>
      <c r="AGA93" s="38"/>
      <c r="AGB93" s="38"/>
      <c r="AGC93" s="38"/>
      <c r="AGD93" s="38"/>
      <c r="AGE93" s="38"/>
      <c r="AGF93" s="38"/>
      <c r="AGG93" s="38"/>
      <c r="AGH93" s="38"/>
      <c r="AGI93" s="38"/>
      <c r="AGJ93" s="38"/>
      <c r="AGK93" s="38"/>
      <c r="AGL93" s="38"/>
      <c r="AGM93" s="38"/>
      <c r="AGN93" s="38"/>
      <c r="AGO93" s="38"/>
      <c r="AGP93" s="38"/>
      <c r="AGQ93" s="38"/>
      <c r="AGR93" s="38"/>
      <c r="AGS93" s="38"/>
      <c r="AGT93" s="38"/>
      <c r="AGU93" s="38"/>
      <c r="AGV93" s="38"/>
      <c r="AGW93" s="38"/>
      <c r="AGX93" s="38"/>
      <c r="AGY93" s="38"/>
      <c r="AGZ93" s="38"/>
      <c r="AHA93" s="38"/>
      <c r="AHB93" s="38"/>
      <c r="AHC93" s="38"/>
      <c r="AHD93" s="38"/>
      <c r="AHE93" s="38"/>
      <c r="AHF93" s="38"/>
      <c r="AHG93" s="38"/>
      <c r="AHH93" s="38"/>
      <c r="AHI93" s="38"/>
      <c r="AHJ93" s="38"/>
      <c r="AHK93" s="38"/>
      <c r="AHL93" s="38"/>
      <c r="AHM93" s="38"/>
      <c r="AHN93" s="38"/>
      <c r="AHO93" s="38"/>
      <c r="AHP93" s="38"/>
      <c r="AHQ93" s="38"/>
      <c r="AHR93" s="38"/>
      <c r="AHS93" s="38"/>
      <c r="AHT93" s="38"/>
      <c r="AHU93" s="38"/>
      <c r="AHV93" s="38"/>
    </row>
    <row r="94" spans="1:906" s="27" customFormat="1" x14ac:dyDescent="0.25">
      <c r="A94" s="84">
        <v>89</v>
      </c>
      <c r="B94" s="103" t="s">
        <v>154</v>
      </c>
      <c r="C94" s="104" t="s">
        <v>155</v>
      </c>
      <c r="D94" s="104" t="s">
        <v>156</v>
      </c>
      <c r="E94" s="128">
        <v>10.99</v>
      </c>
      <c r="F94" s="128">
        <v>9.5</v>
      </c>
      <c r="G94" s="128">
        <v>9.9499999999999993</v>
      </c>
      <c r="H94" s="129">
        <v>10.25</v>
      </c>
      <c r="I94" s="37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8"/>
      <c r="JZ94" s="38"/>
      <c r="KA94" s="38"/>
      <c r="KB94" s="38"/>
      <c r="KC94" s="38"/>
      <c r="KD94" s="38"/>
      <c r="KE94" s="38"/>
      <c r="KF94" s="38"/>
      <c r="KG94" s="38"/>
      <c r="KH94" s="38"/>
      <c r="KI94" s="38"/>
      <c r="KJ94" s="38"/>
      <c r="KK94" s="38"/>
      <c r="KL94" s="38"/>
      <c r="KM94" s="38"/>
      <c r="KN94" s="38"/>
      <c r="KO94" s="38"/>
      <c r="KP94" s="38"/>
      <c r="KQ94" s="38"/>
      <c r="KR94" s="38"/>
      <c r="KS94" s="38"/>
      <c r="KT94" s="38"/>
      <c r="KU94" s="38"/>
      <c r="KV94" s="38"/>
      <c r="KW94" s="38"/>
      <c r="KX94" s="38"/>
      <c r="KY94" s="38"/>
      <c r="KZ94" s="38"/>
      <c r="LA94" s="38"/>
      <c r="LB94" s="38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38"/>
      <c r="LT94" s="38"/>
      <c r="LU94" s="38"/>
      <c r="LV94" s="38"/>
      <c r="LW94" s="38"/>
      <c r="LX94" s="38"/>
      <c r="LY94" s="38"/>
      <c r="LZ94" s="38"/>
      <c r="MA94" s="38"/>
      <c r="MB94" s="38"/>
      <c r="MC94" s="38"/>
      <c r="MD94" s="38"/>
      <c r="ME94" s="38"/>
      <c r="MF94" s="38"/>
      <c r="MG94" s="38"/>
      <c r="MH94" s="38"/>
      <c r="MI94" s="38"/>
      <c r="MJ94" s="38"/>
      <c r="MK94" s="38"/>
      <c r="ML94" s="38"/>
      <c r="MM94" s="38"/>
      <c r="MN94" s="38"/>
      <c r="MO94" s="38"/>
      <c r="MP94" s="38"/>
      <c r="MQ94" s="38"/>
      <c r="MR94" s="38"/>
      <c r="MS94" s="38"/>
      <c r="MT94" s="38"/>
      <c r="MU94" s="38"/>
      <c r="MV94" s="38"/>
      <c r="MW94" s="38"/>
      <c r="MX94" s="38"/>
      <c r="MY94" s="38"/>
      <c r="MZ94" s="38"/>
      <c r="NA94" s="38"/>
      <c r="NB94" s="38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38"/>
      <c r="NT94" s="38"/>
      <c r="NU94" s="38"/>
      <c r="NV94" s="38"/>
      <c r="NW94" s="38"/>
      <c r="NX94" s="38"/>
      <c r="NY94" s="38"/>
      <c r="NZ94" s="38"/>
      <c r="OA94" s="38"/>
      <c r="OB94" s="38"/>
      <c r="OC94" s="38"/>
      <c r="OD94" s="38"/>
      <c r="OE94" s="38"/>
      <c r="OF94" s="38"/>
      <c r="OG94" s="38"/>
      <c r="OH94" s="38"/>
      <c r="OI94" s="38"/>
      <c r="OJ94" s="38"/>
      <c r="OK94" s="38"/>
      <c r="OL94" s="38"/>
      <c r="OM94" s="38"/>
      <c r="ON94" s="38"/>
      <c r="OO94" s="38"/>
      <c r="OP94" s="38"/>
      <c r="OQ94" s="38"/>
      <c r="OR94" s="38"/>
      <c r="OS94" s="38"/>
      <c r="OT94" s="38"/>
      <c r="OU94" s="38"/>
      <c r="OV94" s="38"/>
      <c r="OW94" s="38"/>
      <c r="OX94" s="38"/>
      <c r="OY94" s="38"/>
      <c r="OZ94" s="38"/>
      <c r="PA94" s="38"/>
      <c r="PB94" s="38"/>
      <c r="PC94" s="38"/>
      <c r="PD94" s="38"/>
      <c r="PE94" s="38"/>
      <c r="PF94" s="38"/>
      <c r="PG94" s="38"/>
      <c r="PH94" s="38"/>
      <c r="PI94" s="38"/>
      <c r="PJ94" s="38"/>
      <c r="PK94" s="38"/>
      <c r="PL94" s="38"/>
      <c r="PM94" s="38"/>
      <c r="PN94" s="38"/>
      <c r="PO94" s="38"/>
      <c r="PP94" s="38"/>
      <c r="PQ94" s="38"/>
      <c r="PR94" s="38"/>
      <c r="PS94" s="38"/>
      <c r="PT94" s="38"/>
      <c r="PU94" s="38"/>
      <c r="PV94" s="38"/>
      <c r="PW94" s="38"/>
      <c r="PX94" s="38"/>
      <c r="PY94" s="38"/>
      <c r="PZ94" s="38"/>
      <c r="QA94" s="38"/>
      <c r="QB94" s="38"/>
      <c r="QC94" s="38"/>
      <c r="QD94" s="38"/>
      <c r="QE94" s="38"/>
      <c r="QF94" s="38"/>
      <c r="QG94" s="38"/>
      <c r="QH94" s="38"/>
      <c r="QI94" s="38"/>
      <c r="QJ94" s="38"/>
      <c r="QK94" s="38"/>
      <c r="QL94" s="38"/>
      <c r="QM94" s="38"/>
      <c r="QN94" s="38"/>
      <c r="QO94" s="38"/>
      <c r="QP94" s="38"/>
      <c r="QQ94" s="38"/>
      <c r="QR94" s="38"/>
      <c r="QS94" s="38"/>
      <c r="QT94" s="38"/>
      <c r="QU94" s="38"/>
      <c r="QV94" s="38"/>
      <c r="QW94" s="38"/>
      <c r="QX94" s="38"/>
      <c r="QY94" s="38"/>
      <c r="QZ94" s="38"/>
      <c r="RA94" s="38"/>
      <c r="RB94" s="38"/>
      <c r="RC94" s="38"/>
      <c r="RD94" s="38"/>
      <c r="RE94" s="38"/>
      <c r="RF94" s="38"/>
      <c r="RG94" s="38"/>
      <c r="RH94" s="38"/>
      <c r="RI94" s="38"/>
      <c r="RJ94" s="38"/>
      <c r="RK94" s="38"/>
      <c r="RL94" s="38"/>
      <c r="RM94" s="38"/>
      <c r="RN94" s="38"/>
      <c r="RO94" s="38"/>
      <c r="RP94" s="38"/>
      <c r="RQ94" s="38"/>
      <c r="RR94" s="38"/>
      <c r="RS94" s="38"/>
      <c r="RT94" s="38"/>
      <c r="RU94" s="38"/>
      <c r="RV94" s="38"/>
      <c r="RW94" s="38"/>
      <c r="RX94" s="38"/>
      <c r="RY94" s="38"/>
      <c r="RZ94" s="38"/>
      <c r="SA94" s="38"/>
      <c r="SB94" s="38"/>
      <c r="SC94" s="38"/>
      <c r="SD94" s="38"/>
      <c r="SE94" s="38"/>
      <c r="SF94" s="38"/>
      <c r="SG94" s="38"/>
      <c r="SH94" s="38"/>
      <c r="SI94" s="38"/>
      <c r="SJ94" s="38"/>
      <c r="SK94" s="38"/>
      <c r="SL94" s="38"/>
      <c r="SM94" s="38"/>
      <c r="SN94" s="38"/>
      <c r="SO94" s="38"/>
      <c r="SP94" s="38"/>
      <c r="SQ94" s="38"/>
      <c r="SR94" s="38"/>
      <c r="SS94" s="38"/>
      <c r="ST94" s="38"/>
      <c r="SU94" s="38"/>
      <c r="SV94" s="38"/>
      <c r="SW94" s="38"/>
      <c r="SX94" s="38"/>
      <c r="SY94" s="38"/>
      <c r="SZ94" s="38"/>
      <c r="TA94" s="38"/>
      <c r="TB94" s="38"/>
      <c r="TC94" s="38"/>
      <c r="TD94" s="38"/>
      <c r="TE94" s="38"/>
      <c r="TF94" s="38"/>
      <c r="TG94" s="38"/>
      <c r="TH94" s="38"/>
      <c r="TI94" s="38"/>
      <c r="TJ94" s="38"/>
      <c r="TK94" s="38"/>
      <c r="TL94" s="38"/>
      <c r="TM94" s="38"/>
      <c r="TN94" s="38"/>
      <c r="TO94" s="38"/>
      <c r="TP94" s="38"/>
      <c r="TQ94" s="38"/>
      <c r="TR94" s="38"/>
      <c r="TS94" s="38"/>
      <c r="TT94" s="38"/>
      <c r="TU94" s="38"/>
      <c r="TV94" s="38"/>
      <c r="TW94" s="38"/>
      <c r="TX94" s="38"/>
      <c r="TY94" s="38"/>
      <c r="TZ94" s="38"/>
      <c r="UA94" s="38"/>
      <c r="UB94" s="38"/>
      <c r="UC94" s="38"/>
      <c r="UD94" s="38"/>
      <c r="UE94" s="38"/>
      <c r="UF94" s="38"/>
      <c r="UG94" s="38"/>
      <c r="UH94" s="38"/>
      <c r="UI94" s="38"/>
      <c r="UJ94" s="38"/>
      <c r="UK94" s="38"/>
      <c r="UL94" s="38"/>
      <c r="UM94" s="38"/>
      <c r="UN94" s="38"/>
      <c r="UO94" s="38"/>
      <c r="UP94" s="38"/>
      <c r="UQ94" s="38"/>
      <c r="UR94" s="38"/>
      <c r="US94" s="38"/>
      <c r="UT94" s="38"/>
      <c r="UU94" s="38"/>
      <c r="UV94" s="38"/>
      <c r="UW94" s="38"/>
      <c r="UX94" s="38"/>
      <c r="UY94" s="38"/>
      <c r="UZ94" s="38"/>
      <c r="VA94" s="38"/>
      <c r="VB94" s="38"/>
      <c r="VC94" s="38"/>
      <c r="VD94" s="38"/>
      <c r="VE94" s="38"/>
      <c r="VF94" s="38"/>
      <c r="VG94" s="38"/>
      <c r="VH94" s="38"/>
      <c r="VI94" s="38"/>
      <c r="VJ94" s="38"/>
      <c r="VK94" s="38"/>
      <c r="VL94" s="38"/>
      <c r="VM94" s="38"/>
      <c r="VN94" s="38"/>
      <c r="VO94" s="38"/>
      <c r="VP94" s="38"/>
      <c r="VQ94" s="38"/>
      <c r="VR94" s="38"/>
      <c r="VS94" s="38"/>
      <c r="VT94" s="38"/>
      <c r="VU94" s="38"/>
      <c r="VV94" s="38"/>
      <c r="VW94" s="38"/>
      <c r="VX94" s="38"/>
      <c r="VY94" s="38"/>
      <c r="VZ94" s="38"/>
      <c r="WA94" s="38"/>
      <c r="WB94" s="38"/>
      <c r="WC94" s="38"/>
      <c r="WD94" s="38"/>
      <c r="WE94" s="38"/>
      <c r="WF94" s="38"/>
      <c r="WG94" s="38"/>
      <c r="WH94" s="38"/>
      <c r="WI94" s="38"/>
      <c r="WJ94" s="38"/>
      <c r="WK94" s="38"/>
      <c r="WL94" s="38"/>
      <c r="WM94" s="38"/>
      <c r="WN94" s="38"/>
      <c r="WO94" s="38"/>
      <c r="WP94" s="38"/>
      <c r="WQ94" s="38"/>
      <c r="WR94" s="38"/>
      <c r="WS94" s="38"/>
      <c r="WT94" s="38"/>
      <c r="WU94" s="38"/>
      <c r="WV94" s="38"/>
      <c r="WW94" s="38"/>
      <c r="WX94" s="38"/>
      <c r="WY94" s="38"/>
      <c r="WZ94" s="38"/>
      <c r="XA94" s="38"/>
      <c r="XB94" s="38"/>
      <c r="XC94" s="38"/>
      <c r="XD94" s="38"/>
      <c r="XE94" s="38"/>
      <c r="XF94" s="38"/>
      <c r="XG94" s="38"/>
      <c r="XH94" s="38"/>
      <c r="XI94" s="38"/>
      <c r="XJ94" s="38"/>
      <c r="XK94" s="38"/>
      <c r="XL94" s="38"/>
      <c r="XM94" s="38"/>
      <c r="XN94" s="38"/>
      <c r="XO94" s="38"/>
      <c r="XP94" s="38"/>
      <c r="XQ94" s="38"/>
      <c r="XR94" s="38"/>
      <c r="XS94" s="38"/>
      <c r="XT94" s="38"/>
      <c r="XU94" s="38"/>
      <c r="XV94" s="38"/>
      <c r="XW94" s="38"/>
      <c r="XX94" s="38"/>
      <c r="XY94" s="38"/>
      <c r="XZ94" s="38"/>
      <c r="YA94" s="38"/>
      <c r="YB94" s="38"/>
      <c r="YC94" s="38"/>
      <c r="YD94" s="38"/>
      <c r="YE94" s="38"/>
      <c r="YF94" s="38"/>
      <c r="YG94" s="38"/>
      <c r="YH94" s="38"/>
      <c r="YI94" s="38"/>
      <c r="YJ94" s="38"/>
      <c r="YK94" s="38"/>
      <c r="YL94" s="38"/>
      <c r="YM94" s="38"/>
      <c r="YN94" s="38"/>
      <c r="YO94" s="38"/>
      <c r="YP94" s="38"/>
      <c r="YQ94" s="38"/>
      <c r="YR94" s="38"/>
      <c r="YS94" s="38"/>
      <c r="YT94" s="38"/>
      <c r="YU94" s="38"/>
      <c r="YV94" s="38"/>
      <c r="YW94" s="38"/>
      <c r="YX94" s="38"/>
      <c r="YY94" s="38"/>
      <c r="YZ94" s="38"/>
      <c r="ZA94" s="38"/>
      <c r="ZB94" s="38"/>
      <c r="ZC94" s="38"/>
      <c r="ZD94" s="38"/>
      <c r="ZE94" s="38"/>
      <c r="ZF94" s="38"/>
      <c r="ZG94" s="38"/>
      <c r="ZH94" s="38"/>
      <c r="ZI94" s="38"/>
      <c r="ZJ94" s="38"/>
      <c r="ZK94" s="38"/>
      <c r="ZL94" s="38"/>
      <c r="ZM94" s="38"/>
      <c r="ZN94" s="38"/>
      <c r="ZO94" s="38"/>
      <c r="ZP94" s="38"/>
      <c r="ZQ94" s="38"/>
      <c r="ZR94" s="38"/>
      <c r="ZS94" s="38"/>
      <c r="ZT94" s="38"/>
      <c r="ZU94" s="38"/>
      <c r="ZV94" s="38"/>
      <c r="ZW94" s="38"/>
      <c r="ZX94" s="38"/>
      <c r="ZY94" s="38"/>
      <c r="ZZ94" s="38"/>
      <c r="AAA94" s="38"/>
      <c r="AAB94" s="38"/>
      <c r="AAC94" s="38"/>
      <c r="AAD94" s="38"/>
      <c r="AAE94" s="38"/>
      <c r="AAF94" s="38"/>
      <c r="AAG94" s="38"/>
      <c r="AAH94" s="38"/>
      <c r="AAI94" s="38"/>
      <c r="AAJ94" s="38"/>
      <c r="AAK94" s="38"/>
      <c r="AAL94" s="38"/>
      <c r="AAM94" s="38"/>
      <c r="AAN94" s="38"/>
      <c r="AAO94" s="38"/>
      <c r="AAP94" s="38"/>
      <c r="AAQ94" s="38"/>
      <c r="AAR94" s="38"/>
      <c r="AAS94" s="38"/>
      <c r="AAT94" s="38"/>
      <c r="AAU94" s="38"/>
      <c r="AAV94" s="38"/>
      <c r="AAW94" s="38"/>
      <c r="AAX94" s="38"/>
      <c r="AAY94" s="38"/>
      <c r="AAZ94" s="38"/>
      <c r="ABA94" s="38"/>
      <c r="ABB94" s="38"/>
      <c r="ABC94" s="38"/>
      <c r="ABD94" s="38"/>
      <c r="ABE94" s="38"/>
      <c r="ABF94" s="38"/>
      <c r="ABG94" s="38"/>
      <c r="ABH94" s="38"/>
      <c r="ABI94" s="38"/>
      <c r="ABJ94" s="38"/>
      <c r="ABK94" s="38"/>
      <c r="ABL94" s="38"/>
      <c r="ABM94" s="38"/>
      <c r="ABN94" s="38"/>
      <c r="ABO94" s="38"/>
      <c r="ABP94" s="38"/>
      <c r="ABQ94" s="38"/>
      <c r="ABR94" s="38"/>
      <c r="ABS94" s="38"/>
      <c r="ABT94" s="38"/>
      <c r="ABU94" s="38"/>
      <c r="ABV94" s="38"/>
      <c r="ABW94" s="38"/>
      <c r="ABX94" s="38"/>
      <c r="ABY94" s="38"/>
      <c r="ABZ94" s="38"/>
      <c r="ACA94" s="38"/>
      <c r="ACB94" s="38"/>
      <c r="ACC94" s="38"/>
      <c r="ACD94" s="38"/>
      <c r="ACE94" s="38"/>
      <c r="ACF94" s="38"/>
      <c r="ACG94" s="38"/>
      <c r="ACH94" s="38"/>
      <c r="ACI94" s="38"/>
      <c r="ACJ94" s="38"/>
      <c r="ACK94" s="38"/>
      <c r="ACL94" s="38"/>
      <c r="ACM94" s="38"/>
      <c r="ACN94" s="38"/>
      <c r="ACO94" s="38"/>
      <c r="ACP94" s="38"/>
      <c r="ACQ94" s="38"/>
      <c r="ACR94" s="38"/>
      <c r="ACS94" s="38"/>
      <c r="ACT94" s="38"/>
      <c r="ACU94" s="38"/>
      <c r="ACV94" s="38"/>
      <c r="ACW94" s="38"/>
      <c r="ACX94" s="38"/>
      <c r="ACY94" s="38"/>
      <c r="ACZ94" s="38"/>
      <c r="ADA94" s="38"/>
      <c r="ADB94" s="38"/>
      <c r="ADC94" s="38"/>
      <c r="ADD94" s="38"/>
      <c r="ADE94" s="38"/>
      <c r="ADF94" s="38"/>
      <c r="ADG94" s="38"/>
      <c r="ADH94" s="38"/>
      <c r="ADI94" s="38"/>
      <c r="ADJ94" s="38"/>
      <c r="ADK94" s="38"/>
      <c r="ADL94" s="38"/>
      <c r="ADM94" s="38"/>
      <c r="ADN94" s="38"/>
      <c r="ADO94" s="38"/>
      <c r="ADP94" s="38"/>
      <c r="ADQ94" s="38"/>
      <c r="ADR94" s="38"/>
      <c r="ADS94" s="38"/>
      <c r="ADT94" s="38"/>
      <c r="ADU94" s="38"/>
      <c r="ADV94" s="38"/>
      <c r="ADW94" s="38"/>
      <c r="ADX94" s="38"/>
      <c r="ADY94" s="38"/>
      <c r="ADZ94" s="38"/>
      <c r="AEA94" s="38"/>
      <c r="AEB94" s="38"/>
      <c r="AEC94" s="38"/>
      <c r="AED94" s="38"/>
      <c r="AEE94" s="38"/>
      <c r="AEF94" s="38"/>
      <c r="AEG94" s="38"/>
      <c r="AEH94" s="38"/>
      <c r="AEI94" s="38"/>
      <c r="AEJ94" s="38"/>
      <c r="AEK94" s="38"/>
      <c r="AEL94" s="38"/>
      <c r="AEM94" s="38"/>
      <c r="AEN94" s="38"/>
      <c r="AEO94" s="38"/>
      <c r="AEP94" s="38"/>
      <c r="AEQ94" s="38"/>
      <c r="AER94" s="38"/>
      <c r="AES94" s="38"/>
      <c r="AET94" s="38"/>
      <c r="AEU94" s="38"/>
      <c r="AEV94" s="38"/>
      <c r="AEW94" s="38"/>
      <c r="AEX94" s="38"/>
      <c r="AEY94" s="38"/>
      <c r="AEZ94" s="38"/>
      <c r="AFA94" s="38"/>
      <c r="AFB94" s="38"/>
      <c r="AFC94" s="38"/>
      <c r="AFD94" s="38"/>
      <c r="AFE94" s="38"/>
      <c r="AFF94" s="38"/>
      <c r="AFG94" s="38"/>
      <c r="AFH94" s="38"/>
      <c r="AFI94" s="38"/>
      <c r="AFJ94" s="38"/>
      <c r="AFK94" s="38"/>
      <c r="AFL94" s="38"/>
      <c r="AFM94" s="38"/>
      <c r="AFN94" s="38"/>
      <c r="AFO94" s="38"/>
      <c r="AFP94" s="38"/>
      <c r="AFQ94" s="38"/>
      <c r="AFR94" s="38"/>
      <c r="AFS94" s="38"/>
      <c r="AFT94" s="38"/>
      <c r="AFU94" s="38"/>
      <c r="AFV94" s="38"/>
      <c r="AFW94" s="38"/>
      <c r="AFX94" s="38"/>
      <c r="AFY94" s="38"/>
      <c r="AFZ94" s="38"/>
      <c r="AGA94" s="38"/>
      <c r="AGB94" s="38"/>
      <c r="AGC94" s="38"/>
      <c r="AGD94" s="38"/>
      <c r="AGE94" s="38"/>
      <c r="AGF94" s="38"/>
      <c r="AGG94" s="38"/>
      <c r="AGH94" s="38"/>
      <c r="AGI94" s="38"/>
      <c r="AGJ94" s="38"/>
      <c r="AGK94" s="38"/>
      <c r="AGL94" s="38"/>
      <c r="AGM94" s="38"/>
      <c r="AGN94" s="38"/>
      <c r="AGO94" s="38"/>
      <c r="AGP94" s="38"/>
      <c r="AGQ94" s="38"/>
      <c r="AGR94" s="38"/>
      <c r="AGS94" s="38"/>
      <c r="AGT94" s="38"/>
      <c r="AGU94" s="38"/>
      <c r="AGV94" s="38"/>
      <c r="AGW94" s="38"/>
      <c r="AGX94" s="38"/>
      <c r="AGY94" s="38"/>
      <c r="AGZ94" s="38"/>
      <c r="AHA94" s="38"/>
      <c r="AHB94" s="38"/>
      <c r="AHC94" s="38"/>
      <c r="AHD94" s="38"/>
      <c r="AHE94" s="38"/>
      <c r="AHF94" s="38"/>
      <c r="AHG94" s="38"/>
      <c r="AHH94" s="38"/>
      <c r="AHI94" s="38"/>
      <c r="AHJ94" s="38"/>
      <c r="AHK94" s="38"/>
      <c r="AHL94" s="38"/>
      <c r="AHM94" s="38"/>
      <c r="AHN94" s="38"/>
      <c r="AHO94" s="38"/>
      <c r="AHP94" s="38"/>
      <c r="AHQ94" s="38"/>
      <c r="AHR94" s="38"/>
      <c r="AHS94" s="38"/>
      <c r="AHT94" s="38"/>
      <c r="AHU94" s="38"/>
      <c r="AHV94" s="38"/>
    </row>
    <row r="95" spans="1:906" s="27" customFormat="1" x14ac:dyDescent="0.25">
      <c r="A95" s="84">
        <v>90</v>
      </c>
      <c r="B95" s="103" t="s">
        <v>157</v>
      </c>
      <c r="C95" s="104" t="s">
        <v>155</v>
      </c>
      <c r="D95" s="104" t="s">
        <v>158</v>
      </c>
      <c r="E95" s="128"/>
      <c r="F95" s="128">
        <v>7.99</v>
      </c>
      <c r="G95" s="128">
        <v>7.25</v>
      </c>
      <c r="H95" s="129"/>
      <c r="I95" s="37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</row>
    <row r="96" spans="1:906" s="27" customFormat="1" x14ac:dyDescent="0.25">
      <c r="A96" s="84">
        <v>91</v>
      </c>
      <c r="B96" s="103" t="s">
        <v>159</v>
      </c>
      <c r="C96" s="104" t="s">
        <v>155</v>
      </c>
      <c r="D96" s="104" t="s">
        <v>158</v>
      </c>
      <c r="E96" s="128">
        <v>7.99</v>
      </c>
      <c r="F96" s="128">
        <v>7.99</v>
      </c>
      <c r="G96" s="128">
        <v>7.25</v>
      </c>
      <c r="H96" s="129"/>
      <c r="I96" s="37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</row>
    <row r="97" spans="1:906" s="27" customFormat="1" x14ac:dyDescent="0.25">
      <c r="A97" s="84">
        <v>92</v>
      </c>
      <c r="B97" s="103" t="s">
        <v>160</v>
      </c>
      <c r="C97" s="104" t="s">
        <v>161</v>
      </c>
      <c r="D97" s="104" t="s">
        <v>162</v>
      </c>
      <c r="E97" s="128">
        <v>5.75</v>
      </c>
      <c r="F97" s="128">
        <v>5</v>
      </c>
      <c r="G97" s="128">
        <v>5.25</v>
      </c>
      <c r="H97" s="129"/>
      <c r="I97" s="37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8"/>
      <c r="JZ97" s="38"/>
      <c r="KA97" s="38"/>
      <c r="KB97" s="38"/>
      <c r="KC97" s="38"/>
      <c r="KD97" s="38"/>
      <c r="KE97" s="38"/>
      <c r="KF97" s="38"/>
      <c r="KG97" s="38"/>
      <c r="KH97" s="38"/>
      <c r="KI97" s="38"/>
      <c r="KJ97" s="38"/>
      <c r="KK97" s="38"/>
      <c r="KL97" s="38"/>
      <c r="KM97" s="38"/>
      <c r="KN97" s="38"/>
      <c r="KO97" s="38"/>
      <c r="KP97" s="38"/>
      <c r="KQ97" s="38"/>
      <c r="KR97" s="38"/>
      <c r="KS97" s="38"/>
      <c r="KT97" s="38"/>
      <c r="KU97" s="38"/>
      <c r="KV97" s="38"/>
      <c r="KW97" s="38"/>
      <c r="KX97" s="38"/>
      <c r="KY97" s="38"/>
      <c r="KZ97" s="38"/>
      <c r="LA97" s="38"/>
      <c r="LB97" s="38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38"/>
      <c r="LT97" s="38"/>
      <c r="LU97" s="38"/>
      <c r="LV97" s="38"/>
      <c r="LW97" s="38"/>
      <c r="LX97" s="38"/>
      <c r="LY97" s="38"/>
      <c r="LZ97" s="38"/>
      <c r="MA97" s="38"/>
      <c r="MB97" s="38"/>
      <c r="MC97" s="38"/>
      <c r="MD97" s="38"/>
      <c r="ME97" s="38"/>
      <c r="MF97" s="38"/>
      <c r="MG97" s="38"/>
      <c r="MH97" s="38"/>
      <c r="MI97" s="38"/>
      <c r="MJ97" s="38"/>
      <c r="MK97" s="38"/>
      <c r="ML97" s="38"/>
      <c r="MM97" s="38"/>
      <c r="MN97" s="38"/>
      <c r="MO97" s="38"/>
      <c r="MP97" s="38"/>
      <c r="MQ97" s="38"/>
      <c r="MR97" s="38"/>
      <c r="MS97" s="38"/>
      <c r="MT97" s="38"/>
      <c r="MU97" s="38"/>
      <c r="MV97" s="38"/>
      <c r="MW97" s="38"/>
      <c r="MX97" s="38"/>
      <c r="MY97" s="38"/>
      <c r="MZ97" s="38"/>
      <c r="NA97" s="38"/>
      <c r="NB97" s="38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38"/>
      <c r="NT97" s="38"/>
      <c r="NU97" s="38"/>
      <c r="NV97" s="38"/>
      <c r="NW97" s="38"/>
      <c r="NX97" s="38"/>
      <c r="NY97" s="38"/>
      <c r="NZ97" s="38"/>
      <c r="OA97" s="38"/>
      <c r="OB97" s="38"/>
      <c r="OC97" s="38"/>
      <c r="OD97" s="38"/>
      <c r="OE97" s="38"/>
      <c r="OF97" s="38"/>
      <c r="OG97" s="38"/>
      <c r="OH97" s="38"/>
      <c r="OI97" s="38"/>
      <c r="OJ97" s="38"/>
      <c r="OK97" s="38"/>
      <c r="OL97" s="38"/>
      <c r="OM97" s="38"/>
      <c r="ON97" s="38"/>
      <c r="OO97" s="38"/>
      <c r="OP97" s="38"/>
      <c r="OQ97" s="38"/>
      <c r="OR97" s="38"/>
      <c r="OS97" s="38"/>
      <c r="OT97" s="38"/>
      <c r="OU97" s="38"/>
      <c r="OV97" s="38"/>
      <c r="OW97" s="38"/>
      <c r="OX97" s="38"/>
      <c r="OY97" s="38"/>
      <c r="OZ97" s="38"/>
      <c r="PA97" s="38"/>
      <c r="PB97" s="38"/>
      <c r="PC97" s="38"/>
      <c r="PD97" s="38"/>
      <c r="PE97" s="38"/>
      <c r="PF97" s="38"/>
      <c r="PG97" s="38"/>
      <c r="PH97" s="38"/>
      <c r="PI97" s="38"/>
      <c r="PJ97" s="38"/>
      <c r="PK97" s="38"/>
      <c r="PL97" s="38"/>
      <c r="PM97" s="38"/>
      <c r="PN97" s="38"/>
      <c r="PO97" s="38"/>
      <c r="PP97" s="38"/>
      <c r="PQ97" s="38"/>
      <c r="PR97" s="38"/>
      <c r="PS97" s="38"/>
      <c r="PT97" s="38"/>
      <c r="PU97" s="38"/>
      <c r="PV97" s="38"/>
      <c r="PW97" s="38"/>
      <c r="PX97" s="38"/>
      <c r="PY97" s="38"/>
      <c r="PZ97" s="38"/>
      <c r="QA97" s="38"/>
      <c r="QB97" s="38"/>
      <c r="QC97" s="38"/>
      <c r="QD97" s="38"/>
      <c r="QE97" s="38"/>
      <c r="QF97" s="38"/>
      <c r="QG97" s="38"/>
      <c r="QH97" s="38"/>
      <c r="QI97" s="38"/>
      <c r="QJ97" s="38"/>
      <c r="QK97" s="38"/>
      <c r="QL97" s="38"/>
      <c r="QM97" s="38"/>
      <c r="QN97" s="38"/>
      <c r="QO97" s="38"/>
      <c r="QP97" s="38"/>
      <c r="QQ97" s="38"/>
      <c r="QR97" s="38"/>
      <c r="QS97" s="38"/>
      <c r="QT97" s="38"/>
      <c r="QU97" s="38"/>
      <c r="QV97" s="38"/>
      <c r="QW97" s="38"/>
      <c r="QX97" s="38"/>
      <c r="QY97" s="38"/>
      <c r="QZ97" s="38"/>
      <c r="RA97" s="38"/>
      <c r="RB97" s="38"/>
      <c r="RC97" s="38"/>
      <c r="RD97" s="38"/>
      <c r="RE97" s="38"/>
      <c r="RF97" s="38"/>
      <c r="RG97" s="38"/>
      <c r="RH97" s="38"/>
      <c r="RI97" s="38"/>
      <c r="RJ97" s="38"/>
      <c r="RK97" s="38"/>
      <c r="RL97" s="38"/>
      <c r="RM97" s="38"/>
      <c r="RN97" s="38"/>
      <c r="RO97" s="38"/>
      <c r="RP97" s="38"/>
      <c r="RQ97" s="38"/>
      <c r="RR97" s="38"/>
      <c r="RS97" s="38"/>
      <c r="RT97" s="38"/>
      <c r="RU97" s="38"/>
      <c r="RV97" s="38"/>
      <c r="RW97" s="38"/>
      <c r="RX97" s="38"/>
      <c r="RY97" s="38"/>
      <c r="RZ97" s="38"/>
      <c r="SA97" s="38"/>
      <c r="SB97" s="38"/>
      <c r="SC97" s="38"/>
      <c r="SD97" s="38"/>
      <c r="SE97" s="38"/>
      <c r="SF97" s="38"/>
      <c r="SG97" s="38"/>
      <c r="SH97" s="38"/>
      <c r="SI97" s="38"/>
      <c r="SJ97" s="38"/>
      <c r="SK97" s="38"/>
      <c r="SL97" s="38"/>
      <c r="SM97" s="38"/>
      <c r="SN97" s="38"/>
      <c r="SO97" s="38"/>
      <c r="SP97" s="38"/>
      <c r="SQ97" s="38"/>
      <c r="SR97" s="38"/>
      <c r="SS97" s="38"/>
      <c r="ST97" s="38"/>
      <c r="SU97" s="38"/>
      <c r="SV97" s="38"/>
      <c r="SW97" s="38"/>
      <c r="SX97" s="38"/>
      <c r="SY97" s="38"/>
      <c r="SZ97" s="38"/>
      <c r="TA97" s="38"/>
      <c r="TB97" s="38"/>
      <c r="TC97" s="38"/>
      <c r="TD97" s="38"/>
      <c r="TE97" s="38"/>
      <c r="TF97" s="38"/>
      <c r="TG97" s="38"/>
      <c r="TH97" s="38"/>
      <c r="TI97" s="38"/>
      <c r="TJ97" s="38"/>
      <c r="TK97" s="38"/>
      <c r="TL97" s="38"/>
      <c r="TM97" s="38"/>
      <c r="TN97" s="38"/>
      <c r="TO97" s="38"/>
      <c r="TP97" s="38"/>
      <c r="TQ97" s="38"/>
      <c r="TR97" s="38"/>
      <c r="TS97" s="38"/>
      <c r="TT97" s="38"/>
      <c r="TU97" s="38"/>
      <c r="TV97" s="38"/>
      <c r="TW97" s="38"/>
      <c r="TX97" s="38"/>
      <c r="TY97" s="38"/>
      <c r="TZ97" s="38"/>
      <c r="UA97" s="38"/>
      <c r="UB97" s="38"/>
      <c r="UC97" s="38"/>
      <c r="UD97" s="38"/>
      <c r="UE97" s="38"/>
      <c r="UF97" s="38"/>
      <c r="UG97" s="38"/>
      <c r="UH97" s="38"/>
      <c r="UI97" s="38"/>
      <c r="UJ97" s="38"/>
      <c r="UK97" s="38"/>
      <c r="UL97" s="38"/>
      <c r="UM97" s="38"/>
      <c r="UN97" s="38"/>
      <c r="UO97" s="38"/>
      <c r="UP97" s="38"/>
      <c r="UQ97" s="38"/>
      <c r="UR97" s="38"/>
      <c r="US97" s="38"/>
      <c r="UT97" s="38"/>
      <c r="UU97" s="38"/>
      <c r="UV97" s="38"/>
      <c r="UW97" s="38"/>
      <c r="UX97" s="38"/>
      <c r="UY97" s="38"/>
      <c r="UZ97" s="38"/>
      <c r="VA97" s="38"/>
      <c r="VB97" s="38"/>
      <c r="VC97" s="38"/>
      <c r="VD97" s="38"/>
      <c r="VE97" s="38"/>
      <c r="VF97" s="38"/>
      <c r="VG97" s="38"/>
      <c r="VH97" s="38"/>
      <c r="VI97" s="38"/>
      <c r="VJ97" s="38"/>
      <c r="VK97" s="38"/>
      <c r="VL97" s="38"/>
      <c r="VM97" s="38"/>
      <c r="VN97" s="38"/>
      <c r="VO97" s="38"/>
      <c r="VP97" s="38"/>
      <c r="VQ97" s="38"/>
      <c r="VR97" s="38"/>
      <c r="VS97" s="38"/>
      <c r="VT97" s="38"/>
      <c r="VU97" s="38"/>
      <c r="VV97" s="38"/>
      <c r="VW97" s="38"/>
      <c r="VX97" s="38"/>
      <c r="VY97" s="38"/>
      <c r="VZ97" s="38"/>
      <c r="WA97" s="38"/>
      <c r="WB97" s="38"/>
      <c r="WC97" s="38"/>
      <c r="WD97" s="38"/>
      <c r="WE97" s="38"/>
      <c r="WF97" s="38"/>
      <c r="WG97" s="38"/>
      <c r="WH97" s="38"/>
      <c r="WI97" s="38"/>
      <c r="WJ97" s="38"/>
      <c r="WK97" s="38"/>
      <c r="WL97" s="38"/>
      <c r="WM97" s="38"/>
      <c r="WN97" s="38"/>
      <c r="WO97" s="38"/>
      <c r="WP97" s="38"/>
      <c r="WQ97" s="38"/>
      <c r="WR97" s="38"/>
      <c r="WS97" s="38"/>
      <c r="WT97" s="38"/>
      <c r="WU97" s="38"/>
      <c r="WV97" s="38"/>
      <c r="WW97" s="38"/>
      <c r="WX97" s="38"/>
      <c r="WY97" s="38"/>
      <c r="WZ97" s="38"/>
      <c r="XA97" s="38"/>
      <c r="XB97" s="38"/>
      <c r="XC97" s="38"/>
      <c r="XD97" s="38"/>
      <c r="XE97" s="38"/>
      <c r="XF97" s="38"/>
      <c r="XG97" s="38"/>
      <c r="XH97" s="38"/>
      <c r="XI97" s="38"/>
      <c r="XJ97" s="38"/>
      <c r="XK97" s="38"/>
      <c r="XL97" s="38"/>
      <c r="XM97" s="38"/>
      <c r="XN97" s="38"/>
      <c r="XO97" s="38"/>
      <c r="XP97" s="38"/>
      <c r="XQ97" s="38"/>
      <c r="XR97" s="38"/>
      <c r="XS97" s="38"/>
      <c r="XT97" s="38"/>
      <c r="XU97" s="38"/>
      <c r="XV97" s="38"/>
      <c r="XW97" s="38"/>
      <c r="XX97" s="38"/>
      <c r="XY97" s="38"/>
      <c r="XZ97" s="38"/>
      <c r="YA97" s="38"/>
      <c r="YB97" s="38"/>
      <c r="YC97" s="38"/>
      <c r="YD97" s="38"/>
      <c r="YE97" s="38"/>
      <c r="YF97" s="38"/>
      <c r="YG97" s="38"/>
      <c r="YH97" s="38"/>
      <c r="YI97" s="38"/>
      <c r="YJ97" s="38"/>
      <c r="YK97" s="38"/>
      <c r="YL97" s="38"/>
      <c r="YM97" s="38"/>
      <c r="YN97" s="38"/>
      <c r="YO97" s="38"/>
      <c r="YP97" s="38"/>
      <c r="YQ97" s="38"/>
      <c r="YR97" s="38"/>
      <c r="YS97" s="38"/>
      <c r="YT97" s="38"/>
      <c r="YU97" s="38"/>
      <c r="YV97" s="38"/>
      <c r="YW97" s="38"/>
      <c r="YX97" s="38"/>
      <c r="YY97" s="38"/>
      <c r="YZ97" s="38"/>
      <c r="ZA97" s="38"/>
      <c r="ZB97" s="38"/>
      <c r="ZC97" s="38"/>
      <c r="ZD97" s="38"/>
      <c r="ZE97" s="38"/>
      <c r="ZF97" s="38"/>
      <c r="ZG97" s="38"/>
      <c r="ZH97" s="38"/>
      <c r="ZI97" s="38"/>
      <c r="ZJ97" s="38"/>
      <c r="ZK97" s="38"/>
      <c r="ZL97" s="38"/>
      <c r="ZM97" s="38"/>
      <c r="ZN97" s="38"/>
      <c r="ZO97" s="38"/>
      <c r="ZP97" s="38"/>
      <c r="ZQ97" s="38"/>
      <c r="ZR97" s="38"/>
      <c r="ZS97" s="38"/>
      <c r="ZT97" s="38"/>
      <c r="ZU97" s="38"/>
      <c r="ZV97" s="38"/>
      <c r="ZW97" s="38"/>
      <c r="ZX97" s="38"/>
      <c r="ZY97" s="38"/>
      <c r="ZZ97" s="38"/>
      <c r="AAA97" s="38"/>
      <c r="AAB97" s="38"/>
      <c r="AAC97" s="38"/>
      <c r="AAD97" s="38"/>
      <c r="AAE97" s="38"/>
      <c r="AAF97" s="38"/>
      <c r="AAG97" s="38"/>
      <c r="AAH97" s="38"/>
      <c r="AAI97" s="38"/>
      <c r="AAJ97" s="38"/>
      <c r="AAK97" s="38"/>
      <c r="AAL97" s="38"/>
      <c r="AAM97" s="38"/>
      <c r="AAN97" s="38"/>
      <c r="AAO97" s="38"/>
      <c r="AAP97" s="38"/>
      <c r="AAQ97" s="38"/>
      <c r="AAR97" s="38"/>
      <c r="AAS97" s="38"/>
      <c r="AAT97" s="38"/>
      <c r="AAU97" s="38"/>
      <c r="AAV97" s="38"/>
      <c r="AAW97" s="38"/>
      <c r="AAX97" s="38"/>
      <c r="AAY97" s="38"/>
      <c r="AAZ97" s="38"/>
      <c r="ABA97" s="38"/>
      <c r="ABB97" s="38"/>
      <c r="ABC97" s="38"/>
      <c r="ABD97" s="38"/>
      <c r="ABE97" s="38"/>
      <c r="ABF97" s="38"/>
      <c r="ABG97" s="38"/>
      <c r="ABH97" s="38"/>
      <c r="ABI97" s="38"/>
      <c r="ABJ97" s="38"/>
      <c r="ABK97" s="38"/>
      <c r="ABL97" s="38"/>
      <c r="ABM97" s="38"/>
      <c r="ABN97" s="38"/>
      <c r="ABO97" s="38"/>
      <c r="ABP97" s="38"/>
      <c r="ABQ97" s="38"/>
      <c r="ABR97" s="38"/>
      <c r="ABS97" s="38"/>
      <c r="ABT97" s="38"/>
      <c r="ABU97" s="38"/>
      <c r="ABV97" s="38"/>
      <c r="ABW97" s="38"/>
      <c r="ABX97" s="38"/>
      <c r="ABY97" s="38"/>
      <c r="ABZ97" s="38"/>
      <c r="ACA97" s="38"/>
      <c r="ACB97" s="38"/>
      <c r="ACC97" s="38"/>
      <c r="ACD97" s="38"/>
      <c r="ACE97" s="38"/>
      <c r="ACF97" s="38"/>
      <c r="ACG97" s="38"/>
      <c r="ACH97" s="38"/>
      <c r="ACI97" s="38"/>
      <c r="ACJ97" s="38"/>
      <c r="ACK97" s="38"/>
      <c r="ACL97" s="38"/>
      <c r="ACM97" s="38"/>
      <c r="ACN97" s="38"/>
      <c r="ACO97" s="38"/>
      <c r="ACP97" s="38"/>
      <c r="ACQ97" s="38"/>
      <c r="ACR97" s="38"/>
      <c r="ACS97" s="38"/>
      <c r="ACT97" s="38"/>
      <c r="ACU97" s="38"/>
      <c r="ACV97" s="38"/>
      <c r="ACW97" s="38"/>
      <c r="ACX97" s="38"/>
      <c r="ACY97" s="38"/>
      <c r="ACZ97" s="38"/>
      <c r="ADA97" s="38"/>
      <c r="ADB97" s="38"/>
      <c r="ADC97" s="38"/>
      <c r="ADD97" s="38"/>
      <c r="ADE97" s="38"/>
      <c r="ADF97" s="38"/>
      <c r="ADG97" s="38"/>
      <c r="ADH97" s="38"/>
      <c r="ADI97" s="38"/>
      <c r="ADJ97" s="38"/>
      <c r="ADK97" s="38"/>
      <c r="ADL97" s="38"/>
      <c r="ADM97" s="38"/>
      <c r="ADN97" s="38"/>
      <c r="ADO97" s="38"/>
      <c r="ADP97" s="38"/>
      <c r="ADQ97" s="38"/>
      <c r="ADR97" s="38"/>
      <c r="ADS97" s="38"/>
      <c r="ADT97" s="38"/>
      <c r="ADU97" s="38"/>
      <c r="ADV97" s="38"/>
      <c r="ADW97" s="38"/>
      <c r="ADX97" s="38"/>
      <c r="ADY97" s="38"/>
      <c r="ADZ97" s="38"/>
      <c r="AEA97" s="38"/>
      <c r="AEB97" s="38"/>
      <c r="AEC97" s="38"/>
      <c r="AED97" s="38"/>
      <c r="AEE97" s="38"/>
      <c r="AEF97" s="38"/>
      <c r="AEG97" s="38"/>
      <c r="AEH97" s="38"/>
      <c r="AEI97" s="38"/>
      <c r="AEJ97" s="38"/>
      <c r="AEK97" s="38"/>
      <c r="AEL97" s="38"/>
      <c r="AEM97" s="38"/>
      <c r="AEN97" s="38"/>
      <c r="AEO97" s="38"/>
      <c r="AEP97" s="38"/>
      <c r="AEQ97" s="38"/>
      <c r="AER97" s="38"/>
      <c r="AES97" s="38"/>
      <c r="AET97" s="38"/>
      <c r="AEU97" s="38"/>
      <c r="AEV97" s="38"/>
      <c r="AEW97" s="38"/>
      <c r="AEX97" s="38"/>
      <c r="AEY97" s="38"/>
      <c r="AEZ97" s="38"/>
      <c r="AFA97" s="38"/>
      <c r="AFB97" s="38"/>
      <c r="AFC97" s="38"/>
      <c r="AFD97" s="38"/>
      <c r="AFE97" s="38"/>
      <c r="AFF97" s="38"/>
      <c r="AFG97" s="38"/>
      <c r="AFH97" s="38"/>
      <c r="AFI97" s="38"/>
      <c r="AFJ97" s="38"/>
      <c r="AFK97" s="38"/>
      <c r="AFL97" s="38"/>
      <c r="AFM97" s="38"/>
      <c r="AFN97" s="38"/>
      <c r="AFO97" s="38"/>
      <c r="AFP97" s="38"/>
      <c r="AFQ97" s="38"/>
      <c r="AFR97" s="38"/>
      <c r="AFS97" s="38"/>
      <c r="AFT97" s="38"/>
      <c r="AFU97" s="38"/>
      <c r="AFV97" s="38"/>
      <c r="AFW97" s="38"/>
      <c r="AFX97" s="38"/>
      <c r="AFY97" s="38"/>
      <c r="AFZ97" s="38"/>
      <c r="AGA97" s="38"/>
      <c r="AGB97" s="38"/>
      <c r="AGC97" s="38"/>
      <c r="AGD97" s="38"/>
      <c r="AGE97" s="38"/>
      <c r="AGF97" s="38"/>
      <c r="AGG97" s="38"/>
      <c r="AGH97" s="38"/>
      <c r="AGI97" s="38"/>
      <c r="AGJ97" s="38"/>
      <c r="AGK97" s="38"/>
      <c r="AGL97" s="38"/>
      <c r="AGM97" s="38"/>
      <c r="AGN97" s="38"/>
      <c r="AGO97" s="38"/>
      <c r="AGP97" s="38"/>
      <c r="AGQ97" s="38"/>
      <c r="AGR97" s="38"/>
      <c r="AGS97" s="38"/>
      <c r="AGT97" s="38"/>
      <c r="AGU97" s="38"/>
      <c r="AGV97" s="38"/>
      <c r="AGW97" s="38"/>
      <c r="AGX97" s="38"/>
      <c r="AGY97" s="38"/>
      <c r="AGZ97" s="38"/>
      <c r="AHA97" s="38"/>
      <c r="AHB97" s="38"/>
      <c r="AHC97" s="38"/>
      <c r="AHD97" s="38"/>
      <c r="AHE97" s="38"/>
      <c r="AHF97" s="38"/>
      <c r="AHG97" s="38"/>
      <c r="AHH97" s="38"/>
      <c r="AHI97" s="38"/>
      <c r="AHJ97" s="38"/>
      <c r="AHK97" s="38"/>
      <c r="AHL97" s="38"/>
      <c r="AHM97" s="38"/>
      <c r="AHN97" s="38"/>
      <c r="AHO97" s="38"/>
      <c r="AHP97" s="38"/>
      <c r="AHQ97" s="38"/>
      <c r="AHR97" s="38"/>
      <c r="AHS97" s="38"/>
      <c r="AHT97" s="38"/>
      <c r="AHU97" s="38"/>
      <c r="AHV97" s="38"/>
    </row>
    <row r="98" spans="1:906" s="27" customFormat="1" x14ac:dyDescent="0.25">
      <c r="A98" s="84">
        <v>93</v>
      </c>
      <c r="B98" s="105" t="s">
        <v>163</v>
      </c>
      <c r="C98" s="106" t="s">
        <v>164</v>
      </c>
      <c r="D98" s="106" t="s">
        <v>165</v>
      </c>
      <c r="E98" s="128">
        <v>22.5</v>
      </c>
      <c r="F98" s="128">
        <v>22.5</v>
      </c>
      <c r="G98" s="128">
        <v>20.95</v>
      </c>
      <c r="H98" s="129">
        <v>24.5</v>
      </c>
      <c r="I98" s="37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</row>
    <row r="99" spans="1:906" s="27" customFormat="1" x14ac:dyDescent="0.25">
      <c r="A99" s="84">
        <v>94</v>
      </c>
      <c r="B99" s="103" t="s">
        <v>166</v>
      </c>
      <c r="C99" s="104"/>
      <c r="D99" s="104" t="s">
        <v>59</v>
      </c>
      <c r="E99" s="128">
        <v>48.99</v>
      </c>
      <c r="F99" s="139">
        <v>39.950000000000003</v>
      </c>
      <c r="G99" s="128">
        <v>47.99</v>
      </c>
      <c r="H99" s="129">
        <v>44.95</v>
      </c>
      <c r="I99" s="37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</row>
    <row r="100" spans="1:906" s="27" customFormat="1" x14ac:dyDescent="0.25">
      <c r="A100" s="84">
        <v>95</v>
      </c>
      <c r="B100" s="103" t="s">
        <v>167</v>
      </c>
      <c r="C100" s="104" t="s">
        <v>168</v>
      </c>
      <c r="D100" s="104" t="s">
        <v>125</v>
      </c>
      <c r="E100" s="128">
        <v>29.99</v>
      </c>
      <c r="F100" s="128">
        <v>26.95</v>
      </c>
      <c r="G100" s="128">
        <v>28.95</v>
      </c>
      <c r="H100" s="129"/>
      <c r="I100" s="3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8"/>
      <c r="JZ100" s="38"/>
      <c r="KA100" s="38"/>
      <c r="KB100" s="38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38"/>
      <c r="KT100" s="38"/>
      <c r="KU100" s="38"/>
      <c r="KV100" s="38"/>
      <c r="KW100" s="38"/>
      <c r="KX100" s="38"/>
      <c r="KY100" s="38"/>
      <c r="KZ100" s="38"/>
      <c r="LA100" s="38"/>
      <c r="LB100" s="38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38"/>
      <c r="LT100" s="38"/>
      <c r="LU100" s="38"/>
      <c r="LV100" s="38"/>
      <c r="LW100" s="38"/>
      <c r="LX100" s="38"/>
      <c r="LY100" s="38"/>
      <c r="LZ100" s="38"/>
      <c r="MA100" s="38"/>
      <c r="MB100" s="38"/>
      <c r="MC100" s="38"/>
      <c r="MD100" s="38"/>
      <c r="ME100" s="38"/>
      <c r="MF100" s="38"/>
      <c r="MG100" s="38"/>
      <c r="MH100" s="38"/>
      <c r="MI100" s="38"/>
      <c r="MJ100" s="38"/>
      <c r="MK100" s="38"/>
      <c r="ML100" s="38"/>
      <c r="MM100" s="38"/>
      <c r="MN100" s="38"/>
      <c r="MO100" s="38"/>
      <c r="MP100" s="38"/>
      <c r="MQ100" s="38"/>
      <c r="MR100" s="38"/>
      <c r="MS100" s="38"/>
      <c r="MT100" s="38"/>
      <c r="MU100" s="38"/>
      <c r="MV100" s="38"/>
      <c r="MW100" s="38"/>
      <c r="MX100" s="38"/>
      <c r="MY100" s="38"/>
      <c r="MZ100" s="38"/>
      <c r="NA100" s="38"/>
      <c r="NB100" s="38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38"/>
      <c r="NT100" s="38"/>
      <c r="NU100" s="38"/>
      <c r="NV100" s="38"/>
      <c r="NW100" s="38"/>
      <c r="NX100" s="38"/>
      <c r="NY100" s="38"/>
      <c r="NZ100" s="38"/>
      <c r="OA100" s="38"/>
      <c r="OB100" s="38"/>
      <c r="OC100" s="38"/>
      <c r="OD100" s="38"/>
      <c r="OE100" s="38"/>
      <c r="OF100" s="38"/>
      <c r="OG100" s="38"/>
      <c r="OH100" s="38"/>
      <c r="OI100" s="38"/>
      <c r="OJ100" s="38"/>
      <c r="OK100" s="38"/>
      <c r="OL100" s="38"/>
      <c r="OM100" s="38"/>
      <c r="ON100" s="38"/>
      <c r="OO100" s="38"/>
      <c r="OP100" s="38"/>
      <c r="OQ100" s="38"/>
      <c r="OR100" s="38"/>
      <c r="OS100" s="38"/>
      <c r="OT100" s="38"/>
      <c r="OU100" s="38"/>
      <c r="OV100" s="38"/>
      <c r="OW100" s="38"/>
      <c r="OX100" s="38"/>
      <c r="OY100" s="38"/>
      <c r="OZ100" s="38"/>
      <c r="PA100" s="38"/>
      <c r="PB100" s="38"/>
      <c r="PC100" s="38"/>
      <c r="PD100" s="38"/>
      <c r="PE100" s="38"/>
      <c r="PF100" s="38"/>
      <c r="PG100" s="38"/>
      <c r="PH100" s="38"/>
      <c r="PI100" s="38"/>
      <c r="PJ100" s="38"/>
      <c r="PK100" s="38"/>
      <c r="PL100" s="38"/>
      <c r="PM100" s="38"/>
      <c r="PN100" s="38"/>
      <c r="PO100" s="38"/>
      <c r="PP100" s="38"/>
      <c r="PQ100" s="38"/>
      <c r="PR100" s="38"/>
      <c r="PS100" s="38"/>
      <c r="PT100" s="38"/>
      <c r="PU100" s="38"/>
      <c r="PV100" s="38"/>
      <c r="PW100" s="38"/>
      <c r="PX100" s="38"/>
      <c r="PY100" s="38"/>
      <c r="PZ100" s="38"/>
      <c r="QA100" s="38"/>
      <c r="QB100" s="38"/>
      <c r="QC100" s="38"/>
      <c r="QD100" s="38"/>
      <c r="QE100" s="38"/>
      <c r="QF100" s="38"/>
      <c r="QG100" s="38"/>
      <c r="QH100" s="38"/>
      <c r="QI100" s="38"/>
      <c r="QJ100" s="38"/>
      <c r="QK100" s="38"/>
      <c r="QL100" s="38"/>
      <c r="QM100" s="38"/>
      <c r="QN100" s="38"/>
      <c r="QO100" s="38"/>
      <c r="QP100" s="38"/>
      <c r="QQ100" s="38"/>
      <c r="QR100" s="38"/>
      <c r="QS100" s="38"/>
      <c r="QT100" s="38"/>
      <c r="QU100" s="38"/>
      <c r="QV100" s="38"/>
      <c r="QW100" s="38"/>
      <c r="QX100" s="38"/>
      <c r="QY100" s="38"/>
      <c r="QZ100" s="38"/>
      <c r="RA100" s="38"/>
      <c r="RB100" s="38"/>
      <c r="RC100" s="38"/>
      <c r="RD100" s="38"/>
      <c r="RE100" s="38"/>
      <c r="RF100" s="38"/>
      <c r="RG100" s="38"/>
      <c r="RH100" s="38"/>
      <c r="RI100" s="38"/>
      <c r="RJ100" s="38"/>
      <c r="RK100" s="38"/>
      <c r="RL100" s="38"/>
      <c r="RM100" s="38"/>
      <c r="RN100" s="38"/>
      <c r="RO100" s="38"/>
      <c r="RP100" s="38"/>
      <c r="RQ100" s="38"/>
      <c r="RR100" s="38"/>
      <c r="RS100" s="38"/>
      <c r="RT100" s="38"/>
      <c r="RU100" s="38"/>
      <c r="RV100" s="38"/>
      <c r="RW100" s="38"/>
      <c r="RX100" s="38"/>
      <c r="RY100" s="38"/>
      <c r="RZ100" s="38"/>
      <c r="SA100" s="38"/>
      <c r="SB100" s="38"/>
      <c r="SC100" s="38"/>
      <c r="SD100" s="38"/>
      <c r="SE100" s="38"/>
      <c r="SF100" s="38"/>
      <c r="SG100" s="38"/>
      <c r="SH100" s="38"/>
      <c r="SI100" s="38"/>
      <c r="SJ100" s="38"/>
      <c r="SK100" s="38"/>
      <c r="SL100" s="38"/>
      <c r="SM100" s="38"/>
      <c r="SN100" s="38"/>
      <c r="SO100" s="38"/>
      <c r="SP100" s="38"/>
      <c r="SQ100" s="38"/>
      <c r="SR100" s="38"/>
      <c r="SS100" s="38"/>
      <c r="ST100" s="38"/>
      <c r="SU100" s="38"/>
      <c r="SV100" s="38"/>
      <c r="SW100" s="38"/>
      <c r="SX100" s="38"/>
      <c r="SY100" s="38"/>
      <c r="SZ100" s="38"/>
      <c r="TA100" s="38"/>
      <c r="TB100" s="38"/>
      <c r="TC100" s="38"/>
      <c r="TD100" s="38"/>
      <c r="TE100" s="38"/>
      <c r="TF100" s="38"/>
      <c r="TG100" s="38"/>
      <c r="TH100" s="38"/>
      <c r="TI100" s="38"/>
      <c r="TJ100" s="38"/>
      <c r="TK100" s="38"/>
      <c r="TL100" s="38"/>
      <c r="TM100" s="38"/>
      <c r="TN100" s="38"/>
      <c r="TO100" s="38"/>
      <c r="TP100" s="38"/>
      <c r="TQ100" s="38"/>
      <c r="TR100" s="38"/>
      <c r="TS100" s="38"/>
      <c r="TT100" s="38"/>
      <c r="TU100" s="38"/>
      <c r="TV100" s="38"/>
      <c r="TW100" s="38"/>
      <c r="TX100" s="38"/>
      <c r="TY100" s="38"/>
      <c r="TZ100" s="38"/>
      <c r="UA100" s="38"/>
      <c r="UB100" s="38"/>
      <c r="UC100" s="38"/>
      <c r="UD100" s="38"/>
      <c r="UE100" s="38"/>
      <c r="UF100" s="38"/>
      <c r="UG100" s="38"/>
      <c r="UH100" s="38"/>
      <c r="UI100" s="38"/>
      <c r="UJ100" s="38"/>
      <c r="UK100" s="38"/>
      <c r="UL100" s="38"/>
      <c r="UM100" s="38"/>
      <c r="UN100" s="38"/>
      <c r="UO100" s="38"/>
      <c r="UP100" s="38"/>
      <c r="UQ100" s="38"/>
      <c r="UR100" s="38"/>
      <c r="US100" s="38"/>
      <c r="UT100" s="38"/>
      <c r="UU100" s="38"/>
      <c r="UV100" s="38"/>
      <c r="UW100" s="38"/>
      <c r="UX100" s="38"/>
      <c r="UY100" s="38"/>
      <c r="UZ100" s="38"/>
      <c r="VA100" s="38"/>
      <c r="VB100" s="38"/>
      <c r="VC100" s="38"/>
      <c r="VD100" s="38"/>
      <c r="VE100" s="38"/>
      <c r="VF100" s="38"/>
      <c r="VG100" s="38"/>
      <c r="VH100" s="38"/>
      <c r="VI100" s="38"/>
      <c r="VJ100" s="38"/>
      <c r="VK100" s="38"/>
      <c r="VL100" s="38"/>
      <c r="VM100" s="38"/>
      <c r="VN100" s="38"/>
      <c r="VO100" s="38"/>
      <c r="VP100" s="38"/>
      <c r="VQ100" s="38"/>
      <c r="VR100" s="38"/>
      <c r="VS100" s="38"/>
      <c r="VT100" s="38"/>
      <c r="VU100" s="38"/>
      <c r="VV100" s="38"/>
      <c r="VW100" s="38"/>
      <c r="VX100" s="38"/>
      <c r="VY100" s="38"/>
      <c r="VZ100" s="38"/>
      <c r="WA100" s="38"/>
      <c r="WB100" s="38"/>
      <c r="WC100" s="38"/>
      <c r="WD100" s="38"/>
      <c r="WE100" s="38"/>
      <c r="WF100" s="38"/>
      <c r="WG100" s="38"/>
      <c r="WH100" s="38"/>
      <c r="WI100" s="38"/>
      <c r="WJ100" s="38"/>
      <c r="WK100" s="38"/>
      <c r="WL100" s="38"/>
      <c r="WM100" s="38"/>
      <c r="WN100" s="38"/>
      <c r="WO100" s="38"/>
      <c r="WP100" s="38"/>
      <c r="WQ100" s="38"/>
      <c r="WR100" s="38"/>
      <c r="WS100" s="38"/>
      <c r="WT100" s="38"/>
      <c r="WU100" s="38"/>
      <c r="WV100" s="38"/>
      <c r="WW100" s="38"/>
      <c r="WX100" s="38"/>
      <c r="WY100" s="38"/>
      <c r="WZ100" s="38"/>
      <c r="XA100" s="38"/>
      <c r="XB100" s="38"/>
      <c r="XC100" s="38"/>
      <c r="XD100" s="38"/>
      <c r="XE100" s="38"/>
      <c r="XF100" s="38"/>
      <c r="XG100" s="38"/>
      <c r="XH100" s="38"/>
      <c r="XI100" s="38"/>
      <c r="XJ100" s="38"/>
      <c r="XK100" s="38"/>
      <c r="XL100" s="38"/>
      <c r="XM100" s="38"/>
      <c r="XN100" s="38"/>
      <c r="XO100" s="38"/>
      <c r="XP100" s="38"/>
      <c r="XQ100" s="38"/>
      <c r="XR100" s="38"/>
      <c r="XS100" s="38"/>
      <c r="XT100" s="38"/>
      <c r="XU100" s="38"/>
      <c r="XV100" s="38"/>
      <c r="XW100" s="38"/>
      <c r="XX100" s="38"/>
      <c r="XY100" s="38"/>
      <c r="XZ100" s="38"/>
      <c r="YA100" s="38"/>
      <c r="YB100" s="38"/>
      <c r="YC100" s="38"/>
      <c r="YD100" s="38"/>
      <c r="YE100" s="38"/>
      <c r="YF100" s="38"/>
      <c r="YG100" s="38"/>
      <c r="YH100" s="38"/>
      <c r="YI100" s="38"/>
      <c r="YJ100" s="38"/>
      <c r="YK100" s="38"/>
      <c r="YL100" s="38"/>
      <c r="YM100" s="38"/>
      <c r="YN100" s="38"/>
      <c r="YO100" s="38"/>
      <c r="YP100" s="38"/>
      <c r="YQ100" s="38"/>
      <c r="YR100" s="38"/>
      <c r="YS100" s="38"/>
      <c r="YT100" s="38"/>
      <c r="YU100" s="38"/>
      <c r="YV100" s="38"/>
      <c r="YW100" s="38"/>
      <c r="YX100" s="38"/>
      <c r="YY100" s="38"/>
      <c r="YZ100" s="38"/>
      <c r="ZA100" s="38"/>
      <c r="ZB100" s="38"/>
      <c r="ZC100" s="38"/>
      <c r="ZD100" s="38"/>
      <c r="ZE100" s="38"/>
      <c r="ZF100" s="38"/>
      <c r="ZG100" s="38"/>
      <c r="ZH100" s="38"/>
      <c r="ZI100" s="38"/>
      <c r="ZJ100" s="38"/>
      <c r="ZK100" s="38"/>
      <c r="ZL100" s="38"/>
      <c r="ZM100" s="38"/>
      <c r="ZN100" s="38"/>
      <c r="ZO100" s="38"/>
      <c r="ZP100" s="38"/>
      <c r="ZQ100" s="38"/>
      <c r="ZR100" s="38"/>
      <c r="ZS100" s="38"/>
      <c r="ZT100" s="38"/>
      <c r="ZU100" s="38"/>
      <c r="ZV100" s="38"/>
      <c r="ZW100" s="38"/>
      <c r="ZX100" s="38"/>
      <c r="ZY100" s="38"/>
      <c r="ZZ100" s="38"/>
      <c r="AAA100" s="38"/>
      <c r="AAB100" s="38"/>
      <c r="AAC100" s="38"/>
      <c r="AAD100" s="38"/>
      <c r="AAE100" s="38"/>
      <c r="AAF100" s="38"/>
      <c r="AAG100" s="38"/>
      <c r="AAH100" s="38"/>
      <c r="AAI100" s="38"/>
      <c r="AAJ100" s="38"/>
      <c r="AAK100" s="38"/>
      <c r="AAL100" s="38"/>
      <c r="AAM100" s="38"/>
      <c r="AAN100" s="38"/>
      <c r="AAO100" s="38"/>
      <c r="AAP100" s="38"/>
      <c r="AAQ100" s="38"/>
      <c r="AAR100" s="38"/>
      <c r="AAS100" s="38"/>
      <c r="AAT100" s="38"/>
      <c r="AAU100" s="38"/>
      <c r="AAV100" s="38"/>
      <c r="AAW100" s="38"/>
      <c r="AAX100" s="38"/>
      <c r="AAY100" s="38"/>
      <c r="AAZ100" s="38"/>
      <c r="ABA100" s="38"/>
      <c r="ABB100" s="38"/>
      <c r="ABC100" s="38"/>
      <c r="ABD100" s="38"/>
      <c r="ABE100" s="38"/>
      <c r="ABF100" s="38"/>
      <c r="ABG100" s="38"/>
      <c r="ABH100" s="38"/>
      <c r="ABI100" s="38"/>
      <c r="ABJ100" s="38"/>
      <c r="ABK100" s="38"/>
      <c r="ABL100" s="38"/>
      <c r="ABM100" s="38"/>
      <c r="ABN100" s="38"/>
      <c r="ABO100" s="38"/>
      <c r="ABP100" s="38"/>
      <c r="ABQ100" s="38"/>
      <c r="ABR100" s="38"/>
      <c r="ABS100" s="38"/>
      <c r="ABT100" s="38"/>
      <c r="ABU100" s="38"/>
      <c r="ABV100" s="38"/>
      <c r="ABW100" s="38"/>
      <c r="ABX100" s="38"/>
      <c r="ABY100" s="38"/>
      <c r="ABZ100" s="38"/>
      <c r="ACA100" s="38"/>
      <c r="ACB100" s="38"/>
      <c r="ACC100" s="38"/>
      <c r="ACD100" s="38"/>
      <c r="ACE100" s="38"/>
      <c r="ACF100" s="38"/>
      <c r="ACG100" s="38"/>
      <c r="ACH100" s="38"/>
      <c r="ACI100" s="38"/>
      <c r="ACJ100" s="38"/>
      <c r="ACK100" s="38"/>
      <c r="ACL100" s="38"/>
      <c r="ACM100" s="38"/>
      <c r="ACN100" s="38"/>
      <c r="ACO100" s="38"/>
      <c r="ACP100" s="38"/>
      <c r="ACQ100" s="38"/>
      <c r="ACR100" s="38"/>
      <c r="ACS100" s="38"/>
      <c r="ACT100" s="38"/>
      <c r="ACU100" s="38"/>
      <c r="ACV100" s="38"/>
      <c r="ACW100" s="38"/>
      <c r="ACX100" s="38"/>
      <c r="ACY100" s="38"/>
      <c r="ACZ100" s="38"/>
      <c r="ADA100" s="38"/>
      <c r="ADB100" s="38"/>
      <c r="ADC100" s="38"/>
      <c r="ADD100" s="38"/>
      <c r="ADE100" s="38"/>
      <c r="ADF100" s="38"/>
      <c r="ADG100" s="38"/>
      <c r="ADH100" s="38"/>
      <c r="ADI100" s="38"/>
      <c r="ADJ100" s="38"/>
      <c r="ADK100" s="38"/>
      <c r="ADL100" s="38"/>
      <c r="ADM100" s="38"/>
      <c r="ADN100" s="38"/>
      <c r="ADO100" s="38"/>
      <c r="ADP100" s="38"/>
      <c r="ADQ100" s="38"/>
      <c r="ADR100" s="38"/>
      <c r="ADS100" s="38"/>
      <c r="ADT100" s="38"/>
      <c r="ADU100" s="38"/>
      <c r="ADV100" s="38"/>
      <c r="ADW100" s="38"/>
      <c r="ADX100" s="38"/>
      <c r="ADY100" s="38"/>
      <c r="ADZ100" s="38"/>
      <c r="AEA100" s="38"/>
      <c r="AEB100" s="38"/>
      <c r="AEC100" s="38"/>
      <c r="AED100" s="38"/>
      <c r="AEE100" s="38"/>
      <c r="AEF100" s="38"/>
      <c r="AEG100" s="38"/>
      <c r="AEH100" s="38"/>
      <c r="AEI100" s="38"/>
      <c r="AEJ100" s="38"/>
      <c r="AEK100" s="38"/>
      <c r="AEL100" s="38"/>
      <c r="AEM100" s="38"/>
      <c r="AEN100" s="38"/>
      <c r="AEO100" s="38"/>
      <c r="AEP100" s="38"/>
      <c r="AEQ100" s="38"/>
      <c r="AER100" s="38"/>
      <c r="AES100" s="38"/>
      <c r="AET100" s="38"/>
      <c r="AEU100" s="38"/>
      <c r="AEV100" s="38"/>
      <c r="AEW100" s="38"/>
      <c r="AEX100" s="38"/>
      <c r="AEY100" s="38"/>
      <c r="AEZ100" s="38"/>
      <c r="AFA100" s="38"/>
      <c r="AFB100" s="38"/>
      <c r="AFC100" s="38"/>
      <c r="AFD100" s="38"/>
      <c r="AFE100" s="38"/>
      <c r="AFF100" s="38"/>
      <c r="AFG100" s="38"/>
      <c r="AFH100" s="38"/>
      <c r="AFI100" s="38"/>
      <c r="AFJ100" s="38"/>
      <c r="AFK100" s="38"/>
      <c r="AFL100" s="38"/>
      <c r="AFM100" s="38"/>
      <c r="AFN100" s="38"/>
      <c r="AFO100" s="38"/>
      <c r="AFP100" s="38"/>
      <c r="AFQ100" s="38"/>
      <c r="AFR100" s="38"/>
      <c r="AFS100" s="38"/>
      <c r="AFT100" s="38"/>
      <c r="AFU100" s="38"/>
      <c r="AFV100" s="38"/>
      <c r="AFW100" s="38"/>
      <c r="AFX100" s="38"/>
      <c r="AFY100" s="38"/>
      <c r="AFZ100" s="38"/>
      <c r="AGA100" s="38"/>
      <c r="AGB100" s="38"/>
      <c r="AGC100" s="38"/>
      <c r="AGD100" s="38"/>
      <c r="AGE100" s="38"/>
      <c r="AGF100" s="38"/>
      <c r="AGG100" s="38"/>
      <c r="AGH100" s="38"/>
      <c r="AGI100" s="38"/>
      <c r="AGJ100" s="38"/>
      <c r="AGK100" s="38"/>
      <c r="AGL100" s="38"/>
      <c r="AGM100" s="38"/>
      <c r="AGN100" s="38"/>
      <c r="AGO100" s="38"/>
      <c r="AGP100" s="38"/>
      <c r="AGQ100" s="38"/>
      <c r="AGR100" s="38"/>
      <c r="AGS100" s="38"/>
      <c r="AGT100" s="38"/>
      <c r="AGU100" s="38"/>
      <c r="AGV100" s="38"/>
      <c r="AGW100" s="38"/>
      <c r="AGX100" s="38"/>
      <c r="AGY100" s="38"/>
      <c r="AGZ100" s="38"/>
      <c r="AHA100" s="38"/>
      <c r="AHB100" s="38"/>
      <c r="AHC100" s="38"/>
      <c r="AHD100" s="38"/>
      <c r="AHE100" s="38"/>
      <c r="AHF100" s="38"/>
      <c r="AHG100" s="38"/>
      <c r="AHH100" s="38"/>
      <c r="AHI100" s="38"/>
      <c r="AHJ100" s="38"/>
      <c r="AHK100" s="38"/>
      <c r="AHL100" s="38"/>
      <c r="AHM100" s="38"/>
      <c r="AHN100" s="38"/>
      <c r="AHO100" s="38"/>
      <c r="AHP100" s="38"/>
      <c r="AHQ100" s="38"/>
      <c r="AHR100" s="38"/>
      <c r="AHS100" s="38"/>
      <c r="AHT100" s="38"/>
      <c r="AHU100" s="38"/>
      <c r="AHV100" s="38"/>
    </row>
    <row r="101" spans="1:906" s="27" customFormat="1" x14ac:dyDescent="0.25">
      <c r="A101" s="84">
        <v>96</v>
      </c>
      <c r="B101" s="103" t="s">
        <v>169</v>
      </c>
      <c r="C101" s="104"/>
      <c r="D101" s="104" t="s">
        <v>170</v>
      </c>
      <c r="E101" s="128">
        <v>35.99</v>
      </c>
      <c r="F101" s="139">
        <v>29.95</v>
      </c>
      <c r="G101" s="128">
        <v>33.950000000000003</v>
      </c>
      <c r="H101" s="129">
        <v>32.75</v>
      </c>
      <c r="I101" s="37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</row>
    <row r="102" spans="1:906" s="27" customFormat="1" x14ac:dyDescent="0.25">
      <c r="A102" s="84">
        <v>97</v>
      </c>
      <c r="B102" s="103" t="s">
        <v>171</v>
      </c>
      <c r="C102" s="104" t="s">
        <v>172</v>
      </c>
      <c r="D102" s="104" t="s">
        <v>173</v>
      </c>
      <c r="E102" s="128">
        <v>31.5</v>
      </c>
      <c r="F102" s="128">
        <v>30.95</v>
      </c>
      <c r="G102" s="128">
        <v>27.95</v>
      </c>
      <c r="H102" s="129">
        <v>30</v>
      </c>
      <c r="I102" s="37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</row>
    <row r="103" spans="1:906" s="27" customFormat="1" x14ac:dyDescent="0.25">
      <c r="A103" s="84">
        <v>98</v>
      </c>
      <c r="B103" s="103" t="s">
        <v>174</v>
      </c>
      <c r="C103" s="104" t="s">
        <v>172</v>
      </c>
      <c r="D103" s="104" t="s">
        <v>175</v>
      </c>
      <c r="E103" s="129">
        <v>25.5</v>
      </c>
      <c r="F103" s="129">
        <v>24.95</v>
      </c>
      <c r="G103" s="129">
        <v>24.5</v>
      </c>
      <c r="H103" s="129">
        <v>24</v>
      </c>
      <c r="I103" s="37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  <c r="LC103" s="38"/>
      <c r="LD103" s="38"/>
      <c r="LE103" s="38"/>
      <c r="LF103" s="38"/>
      <c r="LG103" s="38"/>
      <c r="LH103" s="38"/>
      <c r="LI103" s="38"/>
      <c r="LJ103" s="38"/>
      <c r="LK103" s="38"/>
      <c r="LL103" s="38"/>
      <c r="LM103" s="38"/>
      <c r="LN103" s="38"/>
      <c r="LO103" s="38"/>
      <c r="LP103" s="38"/>
      <c r="LQ103" s="38"/>
      <c r="LR103" s="38"/>
      <c r="LS103" s="38"/>
      <c r="LT103" s="38"/>
      <c r="LU103" s="38"/>
      <c r="LV103" s="38"/>
      <c r="LW103" s="38"/>
      <c r="LX103" s="38"/>
      <c r="LY103" s="38"/>
      <c r="LZ103" s="38"/>
      <c r="MA103" s="38"/>
      <c r="MB103" s="38"/>
      <c r="MC103" s="38"/>
      <c r="MD103" s="38"/>
      <c r="ME103" s="38"/>
      <c r="MF103" s="38"/>
      <c r="MG103" s="38"/>
      <c r="MH103" s="38"/>
      <c r="MI103" s="38"/>
      <c r="MJ103" s="38"/>
      <c r="MK103" s="38"/>
      <c r="ML103" s="38"/>
      <c r="MM103" s="38"/>
      <c r="MN103" s="38"/>
      <c r="MO103" s="38"/>
      <c r="MP103" s="38"/>
      <c r="MQ103" s="38"/>
      <c r="MR103" s="38"/>
      <c r="MS103" s="38"/>
      <c r="MT103" s="38"/>
      <c r="MU103" s="38"/>
      <c r="MV103" s="38"/>
      <c r="MW103" s="38"/>
      <c r="MX103" s="38"/>
      <c r="MY103" s="38"/>
      <c r="MZ103" s="38"/>
      <c r="NA103" s="38"/>
      <c r="NB103" s="38"/>
      <c r="NC103" s="38"/>
      <c r="ND103" s="38"/>
      <c r="NE103" s="38"/>
      <c r="NF103" s="38"/>
      <c r="NG103" s="38"/>
      <c r="NH103" s="38"/>
      <c r="NI103" s="38"/>
      <c r="NJ103" s="38"/>
      <c r="NK103" s="38"/>
      <c r="NL103" s="38"/>
      <c r="NM103" s="38"/>
      <c r="NN103" s="38"/>
      <c r="NO103" s="38"/>
      <c r="NP103" s="38"/>
      <c r="NQ103" s="38"/>
      <c r="NR103" s="38"/>
      <c r="NS103" s="38"/>
      <c r="NT103" s="38"/>
      <c r="NU103" s="38"/>
      <c r="NV103" s="38"/>
      <c r="NW103" s="38"/>
      <c r="NX103" s="38"/>
      <c r="NY103" s="38"/>
      <c r="NZ103" s="38"/>
      <c r="OA103" s="38"/>
      <c r="OB103" s="38"/>
      <c r="OC103" s="38"/>
      <c r="OD103" s="38"/>
      <c r="OE103" s="38"/>
      <c r="OF103" s="38"/>
      <c r="OG103" s="38"/>
      <c r="OH103" s="38"/>
      <c r="OI103" s="38"/>
      <c r="OJ103" s="38"/>
      <c r="OK103" s="38"/>
      <c r="OL103" s="38"/>
      <c r="OM103" s="38"/>
      <c r="ON103" s="38"/>
      <c r="OO103" s="38"/>
      <c r="OP103" s="38"/>
      <c r="OQ103" s="38"/>
      <c r="OR103" s="38"/>
      <c r="OS103" s="38"/>
      <c r="OT103" s="38"/>
      <c r="OU103" s="38"/>
      <c r="OV103" s="38"/>
      <c r="OW103" s="38"/>
      <c r="OX103" s="38"/>
      <c r="OY103" s="38"/>
      <c r="OZ103" s="38"/>
      <c r="PA103" s="38"/>
      <c r="PB103" s="38"/>
      <c r="PC103" s="38"/>
      <c r="PD103" s="38"/>
      <c r="PE103" s="38"/>
      <c r="PF103" s="38"/>
      <c r="PG103" s="38"/>
      <c r="PH103" s="38"/>
      <c r="PI103" s="38"/>
      <c r="PJ103" s="38"/>
      <c r="PK103" s="38"/>
      <c r="PL103" s="38"/>
      <c r="PM103" s="38"/>
      <c r="PN103" s="38"/>
      <c r="PO103" s="38"/>
      <c r="PP103" s="38"/>
      <c r="PQ103" s="38"/>
      <c r="PR103" s="38"/>
      <c r="PS103" s="38"/>
      <c r="PT103" s="38"/>
      <c r="PU103" s="38"/>
      <c r="PV103" s="38"/>
      <c r="PW103" s="38"/>
      <c r="PX103" s="38"/>
      <c r="PY103" s="38"/>
      <c r="PZ103" s="38"/>
      <c r="QA103" s="38"/>
      <c r="QB103" s="38"/>
      <c r="QC103" s="38"/>
      <c r="QD103" s="38"/>
      <c r="QE103" s="38"/>
      <c r="QF103" s="38"/>
      <c r="QG103" s="38"/>
      <c r="QH103" s="38"/>
      <c r="QI103" s="38"/>
      <c r="QJ103" s="38"/>
      <c r="QK103" s="38"/>
      <c r="QL103" s="38"/>
      <c r="QM103" s="38"/>
      <c r="QN103" s="38"/>
      <c r="QO103" s="38"/>
      <c r="QP103" s="38"/>
      <c r="QQ103" s="38"/>
      <c r="QR103" s="38"/>
      <c r="QS103" s="38"/>
      <c r="QT103" s="38"/>
      <c r="QU103" s="38"/>
      <c r="QV103" s="38"/>
      <c r="QW103" s="38"/>
      <c r="QX103" s="38"/>
      <c r="QY103" s="38"/>
      <c r="QZ103" s="38"/>
      <c r="RA103" s="38"/>
      <c r="RB103" s="38"/>
      <c r="RC103" s="38"/>
      <c r="RD103" s="38"/>
      <c r="RE103" s="38"/>
      <c r="RF103" s="38"/>
      <c r="RG103" s="38"/>
      <c r="RH103" s="38"/>
      <c r="RI103" s="38"/>
      <c r="RJ103" s="38"/>
      <c r="RK103" s="38"/>
      <c r="RL103" s="38"/>
      <c r="RM103" s="38"/>
      <c r="RN103" s="38"/>
      <c r="RO103" s="38"/>
      <c r="RP103" s="38"/>
      <c r="RQ103" s="38"/>
      <c r="RR103" s="38"/>
      <c r="RS103" s="38"/>
      <c r="RT103" s="38"/>
      <c r="RU103" s="38"/>
      <c r="RV103" s="38"/>
      <c r="RW103" s="38"/>
      <c r="RX103" s="38"/>
      <c r="RY103" s="38"/>
      <c r="RZ103" s="38"/>
      <c r="SA103" s="38"/>
      <c r="SB103" s="38"/>
      <c r="SC103" s="38"/>
      <c r="SD103" s="38"/>
      <c r="SE103" s="38"/>
      <c r="SF103" s="38"/>
      <c r="SG103" s="38"/>
      <c r="SH103" s="38"/>
      <c r="SI103" s="38"/>
      <c r="SJ103" s="38"/>
      <c r="SK103" s="38"/>
      <c r="SL103" s="38"/>
      <c r="SM103" s="38"/>
      <c r="SN103" s="38"/>
      <c r="SO103" s="38"/>
      <c r="SP103" s="38"/>
      <c r="SQ103" s="38"/>
      <c r="SR103" s="38"/>
      <c r="SS103" s="38"/>
      <c r="ST103" s="38"/>
      <c r="SU103" s="38"/>
      <c r="SV103" s="38"/>
      <c r="SW103" s="38"/>
      <c r="SX103" s="38"/>
      <c r="SY103" s="38"/>
      <c r="SZ103" s="38"/>
      <c r="TA103" s="38"/>
      <c r="TB103" s="38"/>
      <c r="TC103" s="38"/>
      <c r="TD103" s="38"/>
      <c r="TE103" s="38"/>
      <c r="TF103" s="38"/>
      <c r="TG103" s="38"/>
      <c r="TH103" s="38"/>
      <c r="TI103" s="38"/>
      <c r="TJ103" s="38"/>
      <c r="TK103" s="38"/>
      <c r="TL103" s="38"/>
      <c r="TM103" s="38"/>
      <c r="TN103" s="38"/>
      <c r="TO103" s="38"/>
      <c r="TP103" s="38"/>
      <c r="TQ103" s="38"/>
      <c r="TR103" s="38"/>
      <c r="TS103" s="38"/>
      <c r="TT103" s="38"/>
      <c r="TU103" s="38"/>
      <c r="TV103" s="38"/>
      <c r="TW103" s="38"/>
      <c r="TX103" s="38"/>
      <c r="TY103" s="38"/>
      <c r="TZ103" s="38"/>
      <c r="UA103" s="38"/>
      <c r="UB103" s="38"/>
      <c r="UC103" s="38"/>
      <c r="UD103" s="38"/>
      <c r="UE103" s="38"/>
      <c r="UF103" s="38"/>
      <c r="UG103" s="38"/>
      <c r="UH103" s="38"/>
      <c r="UI103" s="38"/>
      <c r="UJ103" s="38"/>
      <c r="UK103" s="38"/>
      <c r="UL103" s="38"/>
      <c r="UM103" s="38"/>
      <c r="UN103" s="38"/>
      <c r="UO103" s="38"/>
      <c r="UP103" s="38"/>
      <c r="UQ103" s="38"/>
      <c r="UR103" s="38"/>
      <c r="US103" s="38"/>
      <c r="UT103" s="38"/>
      <c r="UU103" s="38"/>
      <c r="UV103" s="38"/>
      <c r="UW103" s="38"/>
      <c r="UX103" s="38"/>
      <c r="UY103" s="38"/>
      <c r="UZ103" s="38"/>
      <c r="VA103" s="38"/>
      <c r="VB103" s="38"/>
      <c r="VC103" s="38"/>
      <c r="VD103" s="38"/>
      <c r="VE103" s="38"/>
      <c r="VF103" s="38"/>
      <c r="VG103" s="38"/>
      <c r="VH103" s="38"/>
      <c r="VI103" s="38"/>
      <c r="VJ103" s="38"/>
      <c r="VK103" s="38"/>
      <c r="VL103" s="38"/>
      <c r="VM103" s="38"/>
      <c r="VN103" s="38"/>
      <c r="VO103" s="38"/>
      <c r="VP103" s="38"/>
      <c r="VQ103" s="38"/>
      <c r="VR103" s="38"/>
      <c r="VS103" s="38"/>
      <c r="VT103" s="38"/>
      <c r="VU103" s="38"/>
      <c r="VV103" s="38"/>
      <c r="VW103" s="38"/>
      <c r="VX103" s="38"/>
      <c r="VY103" s="38"/>
      <c r="VZ103" s="38"/>
      <c r="WA103" s="38"/>
      <c r="WB103" s="38"/>
      <c r="WC103" s="38"/>
      <c r="WD103" s="38"/>
      <c r="WE103" s="38"/>
      <c r="WF103" s="38"/>
      <c r="WG103" s="38"/>
      <c r="WH103" s="38"/>
      <c r="WI103" s="38"/>
      <c r="WJ103" s="38"/>
      <c r="WK103" s="38"/>
      <c r="WL103" s="38"/>
      <c r="WM103" s="38"/>
      <c r="WN103" s="38"/>
      <c r="WO103" s="38"/>
      <c r="WP103" s="38"/>
      <c r="WQ103" s="38"/>
      <c r="WR103" s="38"/>
      <c r="WS103" s="38"/>
      <c r="WT103" s="38"/>
      <c r="WU103" s="38"/>
      <c r="WV103" s="38"/>
      <c r="WW103" s="38"/>
      <c r="WX103" s="38"/>
      <c r="WY103" s="38"/>
      <c r="WZ103" s="38"/>
      <c r="XA103" s="38"/>
      <c r="XB103" s="38"/>
      <c r="XC103" s="38"/>
      <c r="XD103" s="38"/>
      <c r="XE103" s="38"/>
      <c r="XF103" s="38"/>
      <c r="XG103" s="38"/>
      <c r="XH103" s="38"/>
      <c r="XI103" s="38"/>
      <c r="XJ103" s="38"/>
      <c r="XK103" s="38"/>
      <c r="XL103" s="38"/>
      <c r="XM103" s="38"/>
      <c r="XN103" s="38"/>
      <c r="XO103" s="38"/>
      <c r="XP103" s="38"/>
      <c r="XQ103" s="38"/>
      <c r="XR103" s="38"/>
      <c r="XS103" s="38"/>
      <c r="XT103" s="38"/>
      <c r="XU103" s="38"/>
      <c r="XV103" s="38"/>
      <c r="XW103" s="38"/>
      <c r="XX103" s="38"/>
      <c r="XY103" s="38"/>
      <c r="XZ103" s="38"/>
      <c r="YA103" s="38"/>
      <c r="YB103" s="38"/>
      <c r="YC103" s="38"/>
      <c r="YD103" s="38"/>
      <c r="YE103" s="38"/>
      <c r="YF103" s="38"/>
      <c r="YG103" s="38"/>
      <c r="YH103" s="38"/>
      <c r="YI103" s="38"/>
      <c r="YJ103" s="38"/>
      <c r="YK103" s="38"/>
      <c r="YL103" s="38"/>
      <c r="YM103" s="38"/>
      <c r="YN103" s="38"/>
      <c r="YO103" s="38"/>
      <c r="YP103" s="38"/>
      <c r="YQ103" s="38"/>
      <c r="YR103" s="38"/>
      <c r="YS103" s="38"/>
      <c r="YT103" s="38"/>
      <c r="YU103" s="38"/>
      <c r="YV103" s="38"/>
      <c r="YW103" s="38"/>
      <c r="YX103" s="38"/>
      <c r="YY103" s="38"/>
      <c r="YZ103" s="38"/>
      <c r="ZA103" s="38"/>
      <c r="ZB103" s="38"/>
      <c r="ZC103" s="38"/>
      <c r="ZD103" s="38"/>
      <c r="ZE103" s="38"/>
      <c r="ZF103" s="38"/>
      <c r="ZG103" s="38"/>
      <c r="ZH103" s="38"/>
      <c r="ZI103" s="38"/>
      <c r="ZJ103" s="38"/>
      <c r="ZK103" s="38"/>
      <c r="ZL103" s="38"/>
      <c r="ZM103" s="38"/>
      <c r="ZN103" s="38"/>
      <c r="ZO103" s="38"/>
      <c r="ZP103" s="38"/>
      <c r="ZQ103" s="38"/>
      <c r="ZR103" s="38"/>
      <c r="ZS103" s="38"/>
      <c r="ZT103" s="38"/>
      <c r="ZU103" s="38"/>
      <c r="ZV103" s="38"/>
      <c r="ZW103" s="38"/>
      <c r="ZX103" s="38"/>
      <c r="ZY103" s="38"/>
      <c r="ZZ103" s="38"/>
      <c r="AAA103" s="38"/>
      <c r="AAB103" s="38"/>
      <c r="AAC103" s="38"/>
      <c r="AAD103" s="38"/>
      <c r="AAE103" s="38"/>
      <c r="AAF103" s="38"/>
      <c r="AAG103" s="38"/>
      <c r="AAH103" s="38"/>
      <c r="AAI103" s="38"/>
      <c r="AAJ103" s="38"/>
      <c r="AAK103" s="38"/>
      <c r="AAL103" s="38"/>
      <c r="AAM103" s="38"/>
      <c r="AAN103" s="38"/>
      <c r="AAO103" s="38"/>
      <c r="AAP103" s="38"/>
      <c r="AAQ103" s="38"/>
      <c r="AAR103" s="38"/>
      <c r="AAS103" s="38"/>
      <c r="AAT103" s="38"/>
      <c r="AAU103" s="38"/>
      <c r="AAV103" s="38"/>
      <c r="AAW103" s="38"/>
      <c r="AAX103" s="38"/>
      <c r="AAY103" s="38"/>
      <c r="AAZ103" s="38"/>
      <c r="ABA103" s="38"/>
      <c r="ABB103" s="38"/>
      <c r="ABC103" s="38"/>
      <c r="ABD103" s="38"/>
      <c r="ABE103" s="38"/>
      <c r="ABF103" s="38"/>
      <c r="ABG103" s="38"/>
      <c r="ABH103" s="38"/>
      <c r="ABI103" s="38"/>
      <c r="ABJ103" s="38"/>
      <c r="ABK103" s="38"/>
      <c r="ABL103" s="38"/>
      <c r="ABM103" s="38"/>
      <c r="ABN103" s="38"/>
      <c r="ABO103" s="38"/>
      <c r="ABP103" s="38"/>
      <c r="ABQ103" s="38"/>
      <c r="ABR103" s="38"/>
      <c r="ABS103" s="38"/>
      <c r="ABT103" s="38"/>
      <c r="ABU103" s="38"/>
      <c r="ABV103" s="38"/>
      <c r="ABW103" s="38"/>
      <c r="ABX103" s="38"/>
      <c r="ABY103" s="38"/>
      <c r="ABZ103" s="38"/>
      <c r="ACA103" s="38"/>
      <c r="ACB103" s="38"/>
      <c r="ACC103" s="38"/>
      <c r="ACD103" s="38"/>
      <c r="ACE103" s="38"/>
      <c r="ACF103" s="38"/>
      <c r="ACG103" s="38"/>
      <c r="ACH103" s="38"/>
      <c r="ACI103" s="38"/>
      <c r="ACJ103" s="38"/>
      <c r="ACK103" s="38"/>
      <c r="ACL103" s="38"/>
      <c r="ACM103" s="38"/>
      <c r="ACN103" s="38"/>
      <c r="ACO103" s="38"/>
      <c r="ACP103" s="38"/>
      <c r="ACQ103" s="38"/>
      <c r="ACR103" s="38"/>
      <c r="ACS103" s="38"/>
      <c r="ACT103" s="38"/>
      <c r="ACU103" s="38"/>
      <c r="ACV103" s="38"/>
      <c r="ACW103" s="38"/>
      <c r="ACX103" s="38"/>
      <c r="ACY103" s="38"/>
      <c r="ACZ103" s="38"/>
      <c r="ADA103" s="38"/>
      <c r="ADB103" s="38"/>
      <c r="ADC103" s="38"/>
      <c r="ADD103" s="38"/>
      <c r="ADE103" s="38"/>
      <c r="ADF103" s="38"/>
      <c r="ADG103" s="38"/>
      <c r="ADH103" s="38"/>
      <c r="ADI103" s="38"/>
      <c r="ADJ103" s="38"/>
      <c r="ADK103" s="38"/>
      <c r="ADL103" s="38"/>
      <c r="ADM103" s="38"/>
      <c r="ADN103" s="38"/>
      <c r="ADO103" s="38"/>
      <c r="ADP103" s="38"/>
      <c r="ADQ103" s="38"/>
      <c r="ADR103" s="38"/>
      <c r="ADS103" s="38"/>
      <c r="ADT103" s="38"/>
      <c r="ADU103" s="38"/>
      <c r="ADV103" s="38"/>
      <c r="ADW103" s="38"/>
      <c r="ADX103" s="38"/>
      <c r="ADY103" s="38"/>
      <c r="ADZ103" s="38"/>
      <c r="AEA103" s="38"/>
      <c r="AEB103" s="38"/>
      <c r="AEC103" s="38"/>
      <c r="AED103" s="38"/>
      <c r="AEE103" s="38"/>
      <c r="AEF103" s="38"/>
      <c r="AEG103" s="38"/>
      <c r="AEH103" s="38"/>
      <c r="AEI103" s="38"/>
      <c r="AEJ103" s="38"/>
      <c r="AEK103" s="38"/>
      <c r="AEL103" s="38"/>
      <c r="AEM103" s="38"/>
      <c r="AEN103" s="38"/>
      <c r="AEO103" s="38"/>
      <c r="AEP103" s="38"/>
      <c r="AEQ103" s="38"/>
      <c r="AER103" s="38"/>
      <c r="AES103" s="38"/>
      <c r="AET103" s="38"/>
      <c r="AEU103" s="38"/>
      <c r="AEV103" s="38"/>
      <c r="AEW103" s="38"/>
      <c r="AEX103" s="38"/>
      <c r="AEY103" s="38"/>
      <c r="AEZ103" s="38"/>
      <c r="AFA103" s="38"/>
      <c r="AFB103" s="38"/>
      <c r="AFC103" s="38"/>
      <c r="AFD103" s="38"/>
      <c r="AFE103" s="38"/>
      <c r="AFF103" s="38"/>
      <c r="AFG103" s="38"/>
      <c r="AFH103" s="38"/>
      <c r="AFI103" s="38"/>
      <c r="AFJ103" s="38"/>
      <c r="AFK103" s="38"/>
      <c r="AFL103" s="38"/>
      <c r="AFM103" s="38"/>
      <c r="AFN103" s="38"/>
      <c r="AFO103" s="38"/>
      <c r="AFP103" s="38"/>
      <c r="AFQ103" s="38"/>
      <c r="AFR103" s="38"/>
      <c r="AFS103" s="38"/>
      <c r="AFT103" s="38"/>
      <c r="AFU103" s="38"/>
      <c r="AFV103" s="38"/>
      <c r="AFW103" s="38"/>
      <c r="AFX103" s="38"/>
      <c r="AFY103" s="38"/>
      <c r="AFZ103" s="38"/>
      <c r="AGA103" s="38"/>
      <c r="AGB103" s="38"/>
      <c r="AGC103" s="38"/>
      <c r="AGD103" s="38"/>
      <c r="AGE103" s="38"/>
      <c r="AGF103" s="38"/>
      <c r="AGG103" s="38"/>
      <c r="AGH103" s="38"/>
      <c r="AGI103" s="38"/>
      <c r="AGJ103" s="38"/>
      <c r="AGK103" s="38"/>
      <c r="AGL103" s="38"/>
      <c r="AGM103" s="38"/>
      <c r="AGN103" s="38"/>
      <c r="AGO103" s="38"/>
      <c r="AGP103" s="38"/>
      <c r="AGQ103" s="38"/>
      <c r="AGR103" s="38"/>
      <c r="AGS103" s="38"/>
      <c r="AGT103" s="38"/>
      <c r="AGU103" s="38"/>
      <c r="AGV103" s="38"/>
      <c r="AGW103" s="38"/>
      <c r="AGX103" s="38"/>
      <c r="AGY103" s="38"/>
      <c r="AGZ103" s="38"/>
      <c r="AHA103" s="38"/>
      <c r="AHB103" s="38"/>
      <c r="AHC103" s="38"/>
      <c r="AHD103" s="38"/>
      <c r="AHE103" s="38"/>
      <c r="AHF103" s="38"/>
      <c r="AHG103" s="38"/>
      <c r="AHH103" s="38"/>
      <c r="AHI103" s="38"/>
      <c r="AHJ103" s="38"/>
      <c r="AHK103" s="38"/>
      <c r="AHL103" s="38"/>
      <c r="AHM103" s="38"/>
      <c r="AHN103" s="38"/>
      <c r="AHO103" s="38"/>
      <c r="AHP103" s="38"/>
      <c r="AHQ103" s="38"/>
      <c r="AHR103" s="38"/>
      <c r="AHS103" s="38"/>
      <c r="AHT103" s="38"/>
      <c r="AHU103" s="38"/>
      <c r="AHV103" s="38"/>
    </row>
    <row r="104" spans="1:906" s="27" customFormat="1" x14ac:dyDescent="0.25">
      <c r="A104" s="84">
        <v>99</v>
      </c>
      <c r="B104" s="103" t="s">
        <v>174</v>
      </c>
      <c r="C104" s="104" t="s">
        <v>176</v>
      </c>
      <c r="D104" s="104" t="s">
        <v>177</v>
      </c>
      <c r="E104" s="128">
        <v>26.66</v>
      </c>
      <c r="F104" s="128"/>
      <c r="G104" s="128">
        <v>24</v>
      </c>
      <c r="H104" s="129"/>
      <c r="I104" s="37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</row>
    <row r="105" spans="1:906" s="27" customFormat="1" x14ac:dyDescent="0.25">
      <c r="A105" s="84">
        <v>100</v>
      </c>
      <c r="B105" s="103" t="s">
        <v>178</v>
      </c>
      <c r="C105" s="104" t="s">
        <v>50</v>
      </c>
      <c r="D105" s="104" t="s">
        <v>179</v>
      </c>
      <c r="E105" s="128">
        <v>35.99</v>
      </c>
      <c r="F105" s="128">
        <v>31.06</v>
      </c>
      <c r="G105" s="128">
        <v>33.950000000000003</v>
      </c>
      <c r="H105" s="129">
        <v>33.75</v>
      </c>
      <c r="I105" s="37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  <c r="LC105" s="38"/>
      <c r="LD105" s="38"/>
      <c r="LE105" s="38"/>
      <c r="LF105" s="38"/>
      <c r="LG105" s="38"/>
      <c r="LH105" s="38"/>
      <c r="LI105" s="38"/>
      <c r="LJ105" s="38"/>
      <c r="LK105" s="38"/>
      <c r="LL105" s="38"/>
      <c r="LM105" s="38"/>
      <c r="LN105" s="38"/>
      <c r="LO105" s="38"/>
      <c r="LP105" s="38"/>
      <c r="LQ105" s="38"/>
      <c r="LR105" s="38"/>
      <c r="LS105" s="38"/>
      <c r="LT105" s="38"/>
      <c r="LU105" s="38"/>
      <c r="LV105" s="38"/>
      <c r="LW105" s="38"/>
      <c r="LX105" s="38"/>
      <c r="LY105" s="38"/>
      <c r="LZ105" s="38"/>
      <c r="MA105" s="38"/>
      <c r="MB105" s="38"/>
      <c r="MC105" s="38"/>
      <c r="MD105" s="38"/>
      <c r="ME105" s="38"/>
      <c r="MF105" s="38"/>
      <c r="MG105" s="38"/>
      <c r="MH105" s="38"/>
      <c r="MI105" s="38"/>
      <c r="MJ105" s="38"/>
      <c r="MK105" s="38"/>
      <c r="ML105" s="38"/>
      <c r="MM105" s="38"/>
      <c r="MN105" s="38"/>
      <c r="MO105" s="38"/>
      <c r="MP105" s="38"/>
      <c r="MQ105" s="38"/>
      <c r="MR105" s="38"/>
      <c r="MS105" s="38"/>
      <c r="MT105" s="38"/>
      <c r="MU105" s="38"/>
      <c r="MV105" s="38"/>
      <c r="MW105" s="38"/>
      <c r="MX105" s="38"/>
      <c r="MY105" s="38"/>
      <c r="MZ105" s="38"/>
      <c r="NA105" s="38"/>
      <c r="NB105" s="38"/>
      <c r="NC105" s="38"/>
      <c r="ND105" s="38"/>
      <c r="NE105" s="38"/>
      <c r="NF105" s="38"/>
      <c r="NG105" s="38"/>
      <c r="NH105" s="38"/>
      <c r="NI105" s="38"/>
      <c r="NJ105" s="38"/>
      <c r="NK105" s="38"/>
      <c r="NL105" s="38"/>
      <c r="NM105" s="38"/>
      <c r="NN105" s="38"/>
      <c r="NO105" s="38"/>
      <c r="NP105" s="38"/>
      <c r="NQ105" s="38"/>
      <c r="NR105" s="38"/>
      <c r="NS105" s="38"/>
      <c r="NT105" s="38"/>
      <c r="NU105" s="38"/>
      <c r="NV105" s="38"/>
      <c r="NW105" s="38"/>
      <c r="NX105" s="38"/>
      <c r="NY105" s="38"/>
      <c r="NZ105" s="38"/>
      <c r="OA105" s="38"/>
      <c r="OB105" s="38"/>
      <c r="OC105" s="38"/>
      <c r="OD105" s="38"/>
      <c r="OE105" s="38"/>
      <c r="OF105" s="38"/>
      <c r="OG105" s="38"/>
      <c r="OH105" s="38"/>
      <c r="OI105" s="38"/>
      <c r="OJ105" s="38"/>
      <c r="OK105" s="38"/>
      <c r="OL105" s="38"/>
      <c r="OM105" s="38"/>
      <c r="ON105" s="38"/>
      <c r="OO105" s="38"/>
      <c r="OP105" s="38"/>
      <c r="OQ105" s="38"/>
      <c r="OR105" s="38"/>
      <c r="OS105" s="38"/>
      <c r="OT105" s="38"/>
      <c r="OU105" s="38"/>
      <c r="OV105" s="38"/>
      <c r="OW105" s="38"/>
      <c r="OX105" s="38"/>
      <c r="OY105" s="38"/>
      <c r="OZ105" s="38"/>
      <c r="PA105" s="38"/>
      <c r="PB105" s="38"/>
      <c r="PC105" s="38"/>
      <c r="PD105" s="38"/>
      <c r="PE105" s="38"/>
      <c r="PF105" s="38"/>
      <c r="PG105" s="38"/>
      <c r="PH105" s="38"/>
      <c r="PI105" s="38"/>
      <c r="PJ105" s="38"/>
      <c r="PK105" s="38"/>
      <c r="PL105" s="38"/>
      <c r="PM105" s="38"/>
      <c r="PN105" s="38"/>
      <c r="PO105" s="38"/>
      <c r="PP105" s="38"/>
      <c r="PQ105" s="38"/>
      <c r="PR105" s="38"/>
      <c r="PS105" s="38"/>
      <c r="PT105" s="38"/>
      <c r="PU105" s="38"/>
      <c r="PV105" s="38"/>
      <c r="PW105" s="38"/>
      <c r="PX105" s="38"/>
      <c r="PY105" s="38"/>
      <c r="PZ105" s="38"/>
      <c r="QA105" s="38"/>
      <c r="QB105" s="38"/>
      <c r="QC105" s="38"/>
      <c r="QD105" s="38"/>
      <c r="QE105" s="38"/>
      <c r="QF105" s="38"/>
      <c r="QG105" s="38"/>
      <c r="QH105" s="38"/>
      <c r="QI105" s="38"/>
      <c r="QJ105" s="38"/>
      <c r="QK105" s="38"/>
      <c r="QL105" s="38"/>
      <c r="QM105" s="38"/>
      <c r="QN105" s="38"/>
      <c r="QO105" s="38"/>
      <c r="QP105" s="38"/>
      <c r="QQ105" s="38"/>
      <c r="QR105" s="38"/>
      <c r="QS105" s="38"/>
      <c r="QT105" s="38"/>
      <c r="QU105" s="38"/>
      <c r="QV105" s="38"/>
      <c r="QW105" s="38"/>
      <c r="QX105" s="38"/>
      <c r="QY105" s="38"/>
      <c r="QZ105" s="38"/>
      <c r="RA105" s="38"/>
      <c r="RB105" s="38"/>
      <c r="RC105" s="38"/>
      <c r="RD105" s="38"/>
      <c r="RE105" s="38"/>
      <c r="RF105" s="38"/>
      <c r="RG105" s="38"/>
      <c r="RH105" s="38"/>
      <c r="RI105" s="38"/>
      <c r="RJ105" s="38"/>
      <c r="RK105" s="38"/>
      <c r="RL105" s="38"/>
      <c r="RM105" s="38"/>
      <c r="RN105" s="38"/>
      <c r="RO105" s="38"/>
      <c r="RP105" s="38"/>
      <c r="RQ105" s="38"/>
      <c r="RR105" s="38"/>
      <c r="RS105" s="38"/>
      <c r="RT105" s="38"/>
      <c r="RU105" s="38"/>
      <c r="RV105" s="38"/>
      <c r="RW105" s="38"/>
      <c r="RX105" s="38"/>
      <c r="RY105" s="38"/>
      <c r="RZ105" s="38"/>
      <c r="SA105" s="38"/>
      <c r="SB105" s="38"/>
      <c r="SC105" s="38"/>
      <c r="SD105" s="38"/>
      <c r="SE105" s="38"/>
      <c r="SF105" s="38"/>
      <c r="SG105" s="38"/>
      <c r="SH105" s="38"/>
      <c r="SI105" s="38"/>
      <c r="SJ105" s="38"/>
      <c r="SK105" s="38"/>
      <c r="SL105" s="38"/>
      <c r="SM105" s="38"/>
      <c r="SN105" s="38"/>
      <c r="SO105" s="38"/>
      <c r="SP105" s="38"/>
      <c r="SQ105" s="38"/>
      <c r="SR105" s="38"/>
      <c r="SS105" s="38"/>
      <c r="ST105" s="38"/>
      <c r="SU105" s="38"/>
      <c r="SV105" s="38"/>
      <c r="SW105" s="38"/>
      <c r="SX105" s="38"/>
      <c r="SY105" s="38"/>
      <c r="SZ105" s="38"/>
      <c r="TA105" s="38"/>
      <c r="TB105" s="38"/>
      <c r="TC105" s="38"/>
      <c r="TD105" s="38"/>
      <c r="TE105" s="38"/>
      <c r="TF105" s="38"/>
      <c r="TG105" s="38"/>
      <c r="TH105" s="38"/>
      <c r="TI105" s="38"/>
      <c r="TJ105" s="38"/>
      <c r="TK105" s="38"/>
      <c r="TL105" s="38"/>
      <c r="TM105" s="38"/>
      <c r="TN105" s="38"/>
      <c r="TO105" s="38"/>
      <c r="TP105" s="38"/>
      <c r="TQ105" s="38"/>
      <c r="TR105" s="38"/>
      <c r="TS105" s="38"/>
      <c r="TT105" s="38"/>
      <c r="TU105" s="38"/>
      <c r="TV105" s="38"/>
      <c r="TW105" s="38"/>
      <c r="TX105" s="38"/>
      <c r="TY105" s="38"/>
      <c r="TZ105" s="38"/>
      <c r="UA105" s="38"/>
      <c r="UB105" s="38"/>
      <c r="UC105" s="38"/>
      <c r="UD105" s="38"/>
      <c r="UE105" s="38"/>
      <c r="UF105" s="38"/>
      <c r="UG105" s="38"/>
      <c r="UH105" s="38"/>
      <c r="UI105" s="38"/>
      <c r="UJ105" s="38"/>
      <c r="UK105" s="38"/>
      <c r="UL105" s="38"/>
      <c r="UM105" s="38"/>
      <c r="UN105" s="38"/>
      <c r="UO105" s="38"/>
      <c r="UP105" s="38"/>
      <c r="UQ105" s="38"/>
      <c r="UR105" s="38"/>
      <c r="US105" s="38"/>
      <c r="UT105" s="38"/>
      <c r="UU105" s="38"/>
      <c r="UV105" s="38"/>
      <c r="UW105" s="38"/>
      <c r="UX105" s="38"/>
      <c r="UY105" s="38"/>
      <c r="UZ105" s="38"/>
      <c r="VA105" s="38"/>
      <c r="VB105" s="38"/>
      <c r="VC105" s="38"/>
      <c r="VD105" s="38"/>
      <c r="VE105" s="38"/>
      <c r="VF105" s="38"/>
      <c r="VG105" s="38"/>
      <c r="VH105" s="38"/>
      <c r="VI105" s="38"/>
      <c r="VJ105" s="38"/>
      <c r="VK105" s="38"/>
      <c r="VL105" s="38"/>
      <c r="VM105" s="38"/>
      <c r="VN105" s="38"/>
      <c r="VO105" s="38"/>
      <c r="VP105" s="38"/>
      <c r="VQ105" s="38"/>
      <c r="VR105" s="38"/>
      <c r="VS105" s="38"/>
      <c r="VT105" s="38"/>
      <c r="VU105" s="38"/>
      <c r="VV105" s="38"/>
      <c r="VW105" s="38"/>
      <c r="VX105" s="38"/>
      <c r="VY105" s="38"/>
      <c r="VZ105" s="38"/>
      <c r="WA105" s="38"/>
      <c r="WB105" s="38"/>
      <c r="WC105" s="38"/>
      <c r="WD105" s="38"/>
      <c r="WE105" s="38"/>
      <c r="WF105" s="38"/>
      <c r="WG105" s="38"/>
      <c r="WH105" s="38"/>
      <c r="WI105" s="38"/>
      <c r="WJ105" s="38"/>
      <c r="WK105" s="38"/>
      <c r="WL105" s="38"/>
      <c r="WM105" s="38"/>
      <c r="WN105" s="38"/>
      <c r="WO105" s="38"/>
      <c r="WP105" s="38"/>
      <c r="WQ105" s="38"/>
      <c r="WR105" s="38"/>
      <c r="WS105" s="38"/>
      <c r="WT105" s="38"/>
      <c r="WU105" s="38"/>
      <c r="WV105" s="38"/>
      <c r="WW105" s="38"/>
      <c r="WX105" s="38"/>
      <c r="WY105" s="38"/>
      <c r="WZ105" s="38"/>
      <c r="XA105" s="38"/>
      <c r="XB105" s="38"/>
      <c r="XC105" s="38"/>
      <c r="XD105" s="38"/>
      <c r="XE105" s="38"/>
      <c r="XF105" s="38"/>
      <c r="XG105" s="38"/>
      <c r="XH105" s="38"/>
      <c r="XI105" s="38"/>
      <c r="XJ105" s="38"/>
      <c r="XK105" s="38"/>
      <c r="XL105" s="38"/>
      <c r="XM105" s="38"/>
      <c r="XN105" s="38"/>
      <c r="XO105" s="38"/>
      <c r="XP105" s="38"/>
      <c r="XQ105" s="38"/>
      <c r="XR105" s="38"/>
      <c r="XS105" s="38"/>
      <c r="XT105" s="38"/>
      <c r="XU105" s="38"/>
      <c r="XV105" s="38"/>
      <c r="XW105" s="38"/>
      <c r="XX105" s="38"/>
      <c r="XY105" s="38"/>
      <c r="XZ105" s="38"/>
      <c r="YA105" s="38"/>
      <c r="YB105" s="38"/>
      <c r="YC105" s="38"/>
      <c r="YD105" s="38"/>
      <c r="YE105" s="38"/>
      <c r="YF105" s="38"/>
      <c r="YG105" s="38"/>
      <c r="YH105" s="38"/>
      <c r="YI105" s="38"/>
      <c r="YJ105" s="38"/>
      <c r="YK105" s="38"/>
      <c r="YL105" s="38"/>
      <c r="YM105" s="38"/>
      <c r="YN105" s="38"/>
      <c r="YO105" s="38"/>
      <c r="YP105" s="38"/>
      <c r="YQ105" s="38"/>
      <c r="YR105" s="38"/>
      <c r="YS105" s="38"/>
      <c r="YT105" s="38"/>
      <c r="YU105" s="38"/>
      <c r="YV105" s="38"/>
      <c r="YW105" s="38"/>
      <c r="YX105" s="38"/>
      <c r="YY105" s="38"/>
      <c r="YZ105" s="38"/>
      <c r="ZA105" s="38"/>
      <c r="ZB105" s="38"/>
      <c r="ZC105" s="38"/>
      <c r="ZD105" s="38"/>
      <c r="ZE105" s="38"/>
      <c r="ZF105" s="38"/>
      <c r="ZG105" s="38"/>
      <c r="ZH105" s="38"/>
      <c r="ZI105" s="38"/>
      <c r="ZJ105" s="38"/>
      <c r="ZK105" s="38"/>
      <c r="ZL105" s="38"/>
      <c r="ZM105" s="38"/>
      <c r="ZN105" s="38"/>
      <c r="ZO105" s="38"/>
      <c r="ZP105" s="38"/>
      <c r="ZQ105" s="38"/>
      <c r="ZR105" s="38"/>
      <c r="ZS105" s="38"/>
      <c r="ZT105" s="38"/>
      <c r="ZU105" s="38"/>
      <c r="ZV105" s="38"/>
      <c r="ZW105" s="38"/>
      <c r="ZX105" s="38"/>
      <c r="ZY105" s="38"/>
      <c r="ZZ105" s="38"/>
      <c r="AAA105" s="38"/>
      <c r="AAB105" s="38"/>
      <c r="AAC105" s="38"/>
      <c r="AAD105" s="38"/>
      <c r="AAE105" s="38"/>
      <c r="AAF105" s="38"/>
      <c r="AAG105" s="38"/>
      <c r="AAH105" s="38"/>
      <c r="AAI105" s="38"/>
      <c r="AAJ105" s="38"/>
      <c r="AAK105" s="38"/>
      <c r="AAL105" s="38"/>
      <c r="AAM105" s="38"/>
      <c r="AAN105" s="38"/>
      <c r="AAO105" s="38"/>
      <c r="AAP105" s="38"/>
      <c r="AAQ105" s="38"/>
      <c r="AAR105" s="38"/>
      <c r="AAS105" s="38"/>
      <c r="AAT105" s="38"/>
      <c r="AAU105" s="38"/>
      <c r="AAV105" s="38"/>
      <c r="AAW105" s="38"/>
      <c r="AAX105" s="38"/>
      <c r="AAY105" s="38"/>
      <c r="AAZ105" s="38"/>
      <c r="ABA105" s="38"/>
      <c r="ABB105" s="38"/>
      <c r="ABC105" s="38"/>
      <c r="ABD105" s="38"/>
      <c r="ABE105" s="38"/>
      <c r="ABF105" s="38"/>
      <c r="ABG105" s="38"/>
      <c r="ABH105" s="38"/>
      <c r="ABI105" s="38"/>
      <c r="ABJ105" s="38"/>
      <c r="ABK105" s="38"/>
      <c r="ABL105" s="38"/>
      <c r="ABM105" s="38"/>
      <c r="ABN105" s="38"/>
      <c r="ABO105" s="38"/>
      <c r="ABP105" s="38"/>
      <c r="ABQ105" s="38"/>
      <c r="ABR105" s="38"/>
      <c r="ABS105" s="38"/>
      <c r="ABT105" s="38"/>
      <c r="ABU105" s="38"/>
      <c r="ABV105" s="38"/>
      <c r="ABW105" s="38"/>
      <c r="ABX105" s="38"/>
      <c r="ABY105" s="38"/>
      <c r="ABZ105" s="38"/>
      <c r="ACA105" s="38"/>
      <c r="ACB105" s="38"/>
      <c r="ACC105" s="38"/>
      <c r="ACD105" s="38"/>
      <c r="ACE105" s="38"/>
      <c r="ACF105" s="38"/>
      <c r="ACG105" s="38"/>
      <c r="ACH105" s="38"/>
      <c r="ACI105" s="38"/>
      <c r="ACJ105" s="38"/>
      <c r="ACK105" s="38"/>
      <c r="ACL105" s="38"/>
      <c r="ACM105" s="38"/>
      <c r="ACN105" s="38"/>
      <c r="ACO105" s="38"/>
      <c r="ACP105" s="38"/>
      <c r="ACQ105" s="38"/>
      <c r="ACR105" s="38"/>
      <c r="ACS105" s="38"/>
      <c r="ACT105" s="38"/>
      <c r="ACU105" s="38"/>
      <c r="ACV105" s="38"/>
      <c r="ACW105" s="38"/>
      <c r="ACX105" s="38"/>
      <c r="ACY105" s="38"/>
      <c r="ACZ105" s="38"/>
      <c r="ADA105" s="38"/>
      <c r="ADB105" s="38"/>
      <c r="ADC105" s="38"/>
      <c r="ADD105" s="38"/>
      <c r="ADE105" s="38"/>
      <c r="ADF105" s="38"/>
      <c r="ADG105" s="38"/>
      <c r="ADH105" s="38"/>
      <c r="ADI105" s="38"/>
      <c r="ADJ105" s="38"/>
      <c r="ADK105" s="38"/>
      <c r="ADL105" s="38"/>
      <c r="ADM105" s="38"/>
      <c r="ADN105" s="38"/>
      <c r="ADO105" s="38"/>
      <c r="ADP105" s="38"/>
      <c r="ADQ105" s="38"/>
      <c r="ADR105" s="38"/>
      <c r="ADS105" s="38"/>
      <c r="ADT105" s="38"/>
      <c r="ADU105" s="38"/>
      <c r="ADV105" s="38"/>
      <c r="ADW105" s="38"/>
      <c r="ADX105" s="38"/>
      <c r="ADY105" s="38"/>
      <c r="ADZ105" s="38"/>
      <c r="AEA105" s="38"/>
      <c r="AEB105" s="38"/>
      <c r="AEC105" s="38"/>
      <c r="AED105" s="38"/>
      <c r="AEE105" s="38"/>
      <c r="AEF105" s="38"/>
      <c r="AEG105" s="38"/>
      <c r="AEH105" s="38"/>
      <c r="AEI105" s="38"/>
      <c r="AEJ105" s="38"/>
      <c r="AEK105" s="38"/>
      <c r="AEL105" s="38"/>
      <c r="AEM105" s="38"/>
      <c r="AEN105" s="38"/>
      <c r="AEO105" s="38"/>
      <c r="AEP105" s="38"/>
      <c r="AEQ105" s="38"/>
      <c r="AER105" s="38"/>
      <c r="AES105" s="38"/>
      <c r="AET105" s="38"/>
      <c r="AEU105" s="38"/>
      <c r="AEV105" s="38"/>
      <c r="AEW105" s="38"/>
      <c r="AEX105" s="38"/>
      <c r="AEY105" s="38"/>
      <c r="AEZ105" s="38"/>
      <c r="AFA105" s="38"/>
      <c r="AFB105" s="38"/>
      <c r="AFC105" s="38"/>
      <c r="AFD105" s="38"/>
      <c r="AFE105" s="38"/>
      <c r="AFF105" s="38"/>
      <c r="AFG105" s="38"/>
      <c r="AFH105" s="38"/>
      <c r="AFI105" s="38"/>
      <c r="AFJ105" s="38"/>
      <c r="AFK105" s="38"/>
      <c r="AFL105" s="38"/>
      <c r="AFM105" s="38"/>
      <c r="AFN105" s="38"/>
      <c r="AFO105" s="38"/>
      <c r="AFP105" s="38"/>
      <c r="AFQ105" s="38"/>
      <c r="AFR105" s="38"/>
      <c r="AFS105" s="38"/>
      <c r="AFT105" s="38"/>
      <c r="AFU105" s="38"/>
      <c r="AFV105" s="38"/>
      <c r="AFW105" s="38"/>
      <c r="AFX105" s="38"/>
      <c r="AFY105" s="38"/>
      <c r="AFZ105" s="38"/>
      <c r="AGA105" s="38"/>
      <c r="AGB105" s="38"/>
      <c r="AGC105" s="38"/>
      <c r="AGD105" s="38"/>
      <c r="AGE105" s="38"/>
      <c r="AGF105" s="38"/>
      <c r="AGG105" s="38"/>
      <c r="AGH105" s="38"/>
      <c r="AGI105" s="38"/>
      <c r="AGJ105" s="38"/>
      <c r="AGK105" s="38"/>
      <c r="AGL105" s="38"/>
      <c r="AGM105" s="38"/>
      <c r="AGN105" s="38"/>
      <c r="AGO105" s="38"/>
      <c r="AGP105" s="38"/>
      <c r="AGQ105" s="38"/>
      <c r="AGR105" s="38"/>
      <c r="AGS105" s="38"/>
      <c r="AGT105" s="38"/>
      <c r="AGU105" s="38"/>
      <c r="AGV105" s="38"/>
      <c r="AGW105" s="38"/>
      <c r="AGX105" s="38"/>
      <c r="AGY105" s="38"/>
      <c r="AGZ105" s="38"/>
      <c r="AHA105" s="38"/>
      <c r="AHB105" s="38"/>
      <c r="AHC105" s="38"/>
      <c r="AHD105" s="38"/>
      <c r="AHE105" s="38"/>
      <c r="AHF105" s="38"/>
      <c r="AHG105" s="38"/>
      <c r="AHH105" s="38"/>
      <c r="AHI105" s="38"/>
      <c r="AHJ105" s="38"/>
      <c r="AHK105" s="38"/>
      <c r="AHL105" s="38"/>
      <c r="AHM105" s="38"/>
      <c r="AHN105" s="38"/>
      <c r="AHO105" s="38"/>
      <c r="AHP105" s="38"/>
      <c r="AHQ105" s="38"/>
      <c r="AHR105" s="38"/>
      <c r="AHS105" s="38"/>
      <c r="AHT105" s="38"/>
      <c r="AHU105" s="38"/>
      <c r="AHV105" s="38"/>
    </row>
    <row r="106" spans="1:906" s="27" customFormat="1" x14ac:dyDescent="0.25">
      <c r="A106" s="84">
        <v>101</v>
      </c>
      <c r="B106" s="103" t="s">
        <v>178</v>
      </c>
      <c r="C106" s="104" t="s">
        <v>180</v>
      </c>
      <c r="D106" s="104" t="s">
        <v>111</v>
      </c>
      <c r="E106" s="128">
        <v>20.440000000000001</v>
      </c>
      <c r="F106" s="128">
        <v>21.95</v>
      </c>
      <c r="G106" s="128">
        <v>20</v>
      </c>
      <c r="H106" s="129">
        <v>21</v>
      </c>
      <c r="I106" s="37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38"/>
      <c r="LT106" s="38"/>
      <c r="LU106" s="38"/>
      <c r="LV106" s="38"/>
      <c r="LW106" s="38"/>
      <c r="LX106" s="38"/>
      <c r="LY106" s="38"/>
      <c r="LZ106" s="38"/>
      <c r="MA106" s="38"/>
      <c r="MB106" s="38"/>
      <c r="MC106" s="38"/>
      <c r="MD106" s="38"/>
      <c r="ME106" s="38"/>
      <c r="MF106" s="38"/>
      <c r="MG106" s="38"/>
      <c r="MH106" s="38"/>
      <c r="MI106" s="38"/>
      <c r="MJ106" s="38"/>
      <c r="MK106" s="38"/>
      <c r="ML106" s="38"/>
      <c r="MM106" s="38"/>
      <c r="MN106" s="38"/>
      <c r="MO106" s="38"/>
      <c r="MP106" s="38"/>
      <c r="MQ106" s="38"/>
      <c r="MR106" s="38"/>
      <c r="MS106" s="38"/>
      <c r="MT106" s="38"/>
      <c r="MU106" s="38"/>
      <c r="MV106" s="38"/>
      <c r="MW106" s="38"/>
      <c r="MX106" s="38"/>
      <c r="MY106" s="38"/>
      <c r="MZ106" s="38"/>
      <c r="NA106" s="38"/>
      <c r="NB106" s="38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38"/>
      <c r="NT106" s="38"/>
      <c r="NU106" s="38"/>
      <c r="NV106" s="38"/>
      <c r="NW106" s="38"/>
      <c r="NX106" s="38"/>
      <c r="NY106" s="38"/>
      <c r="NZ106" s="38"/>
      <c r="OA106" s="38"/>
      <c r="OB106" s="38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38"/>
      <c r="OT106" s="38"/>
      <c r="OU106" s="38"/>
      <c r="OV106" s="38"/>
      <c r="OW106" s="38"/>
      <c r="OX106" s="38"/>
      <c r="OY106" s="38"/>
      <c r="OZ106" s="38"/>
      <c r="PA106" s="38"/>
      <c r="PB106" s="38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38"/>
      <c r="PT106" s="38"/>
      <c r="PU106" s="38"/>
      <c r="PV106" s="38"/>
      <c r="PW106" s="38"/>
      <c r="PX106" s="38"/>
      <c r="PY106" s="38"/>
      <c r="PZ106" s="38"/>
      <c r="QA106" s="38"/>
      <c r="QB106" s="38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38"/>
      <c r="QT106" s="38"/>
      <c r="QU106" s="38"/>
      <c r="QV106" s="38"/>
      <c r="QW106" s="38"/>
      <c r="QX106" s="38"/>
      <c r="QY106" s="38"/>
      <c r="QZ106" s="38"/>
      <c r="RA106" s="38"/>
      <c r="RB106" s="38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38"/>
      <c r="RT106" s="38"/>
      <c r="RU106" s="38"/>
      <c r="RV106" s="38"/>
      <c r="RW106" s="38"/>
      <c r="RX106" s="38"/>
      <c r="RY106" s="38"/>
      <c r="RZ106" s="38"/>
      <c r="SA106" s="38"/>
      <c r="SB106" s="38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38"/>
      <c r="ST106" s="38"/>
      <c r="SU106" s="38"/>
      <c r="SV106" s="38"/>
      <c r="SW106" s="38"/>
      <c r="SX106" s="38"/>
      <c r="SY106" s="38"/>
      <c r="SZ106" s="38"/>
      <c r="TA106" s="38"/>
      <c r="TB106" s="38"/>
      <c r="TC106" s="38"/>
      <c r="TD106" s="38"/>
      <c r="TE106" s="38"/>
      <c r="TF106" s="38"/>
      <c r="TG106" s="38"/>
      <c r="TH106" s="38"/>
      <c r="TI106" s="38"/>
      <c r="TJ106" s="38"/>
      <c r="TK106" s="38"/>
      <c r="TL106" s="38"/>
      <c r="TM106" s="38"/>
      <c r="TN106" s="38"/>
      <c r="TO106" s="38"/>
      <c r="TP106" s="38"/>
      <c r="TQ106" s="38"/>
      <c r="TR106" s="38"/>
      <c r="TS106" s="38"/>
      <c r="TT106" s="38"/>
      <c r="TU106" s="38"/>
      <c r="TV106" s="38"/>
      <c r="TW106" s="38"/>
      <c r="TX106" s="38"/>
      <c r="TY106" s="38"/>
      <c r="TZ106" s="38"/>
      <c r="UA106" s="38"/>
      <c r="UB106" s="38"/>
      <c r="UC106" s="38"/>
      <c r="UD106" s="38"/>
      <c r="UE106" s="38"/>
      <c r="UF106" s="38"/>
      <c r="UG106" s="38"/>
      <c r="UH106" s="38"/>
      <c r="UI106" s="38"/>
      <c r="UJ106" s="38"/>
      <c r="UK106" s="38"/>
      <c r="UL106" s="38"/>
      <c r="UM106" s="38"/>
      <c r="UN106" s="38"/>
      <c r="UO106" s="38"/>
      <c r="UP106" s="38"/>
      <c r="UQ106" s="38"/>
      <c r="UR106" s="38"/>
      <c r="US106" s="38"/>
      <c r="UT106" s="38"/>
      <c r="UU106" s="38"/>
      <c r="UV106" s="38"/>
      <c r="UW106" s="38"/>
      <c r="UX106" s="38"/>
      <c r="UY106" s="38"/>
      <c r="UZ106" s="38"/>
      <c r="VA106" s="38"/>
      <c r="VB106" s="38"/>
      <c r="VC106" s="38"/>
      <c r="VD106" s="38"/>
      <c r="VE106" s="38"/>
      <c r="VF106" s="38"/>
      <c r="VG106" s="38"/>
      <c r="VH106" s="38"/>
      <c r="VI106" s="38"/>
      <c r="VJ106" s="38"/>
      <c r="VK106" s="38"/>
      <c r="VL106" s="38"/>
      <c r="VM106" s="38"/>
      <c r="VN106" s="38"/>
      <c r="VO106" s="38"/>
      <c r="VP106" s="38"/>
      <c r="VQ106" s="38"/>
      <c r="VR106" s="38"/>
      <c r="VS106" s="38"/>
      <c r="VT106" s="38"/>
      <c r="VU106" s="38"/>
      <c r="VV106" s="38"/>
      <c r="VW106" s="38"/>
      <c r="VX106" s="38"/>
      <c r="VY106" s="38"/>
      <c r="VZ106" s="38"/>
      <c r="WA106" s="38"/>
      <c r="WB106" s="38"/>
      <c r="WC106" s="38"/>
      <c r="WD106" s="38"/>
      <c r="WE106" s="38"/>
      <c r="WF106" s="38"/>
      <c r="WG106" s="38"/>
      <c r="WH106" s="38"/>
      <c r="WI106" s="38"/>
      <c r="WJ106" s="38"/>
      <c r="WK106" s="38"/>
      <c r="WL106" s="38"/>
      <c r="WM106" s="38"/>
      <c r="WN106" s="38"/>
      <c r="WO106" s="38"/>
      <c r="WP106" s="38"/>
      <c r="WQ106" s="38"/>
      <c r="WR106" s="38"/>
      <c r="WS106" s="38"/>
      <c r="WT106" s="38"/>
      <c r="WU106" s="38"/>
      <c r="WV106" s="38"/>
      <c r="WW106" s="38"/>
      <c r="WX106" s="38"/>
      <c r="WY106" s="38"/>
      <c r="WZ106" s="38"/>
      <c r="XA106" s="38"/>
      <c r="XB106" s="38"/>
      <c r="XC106" s="38"/>
      <c r="XD106" s="38"/>
      <c r="XE106" s="38"/>
      <c r="XF106" s="38"/>
      <c r="XG106" s="38"/>
      <c r="XH106" s="38"/>
      <c r="XI106" s="38"/>
      <c r="XJ106" s="38"/>
      <c r="XK106" s="38"/>
      <c r="XL106" s="38"/>
      <c r="XM106" s="38"/>
      <c r="XN106" s="38"/>
      <c r="XO106" s="38"/>
      <c r="XP106" s="38"/>
      <c r="XQ106" s="38"/>
      <c r="XR106" s="38"/>
      <c r="XS106" s="38"/>
      <c r="XT106" s="38"/>
      <c r="XU106" s="38"/>
      <c r="XV106" s="38"/>
      <c r="XW106" s="38"/>
      <c r="XX106" s="38"/>
      <c r="XY106" s="38"/>
      <c r="XZ106" s="38"/>
      <c r="YA106" s="38"/>
      <c r="YB106" s="38"/>
      <c r="YC106" s="38"/>
      <c r="YD106" s="38"/>
      <c r="YE106" s="38"/>
      <c r="YF106" s="38"/>
      <c r="YG106" s="38"/>
      <c r="YH106" s="38"/>
      <c r="YI106" s="38"/>
      <c r="YJ106" s="38"/>
      <c r="YK106" s="38"/>
      <c r="YL106" s="38"/>
      <c r="YM106" s="38"/>
      <c r="YN106" s="38"/>
      <c r="YO106" s="38"/>
      <c r="YP106" s="38"/>
      <c r="YQ106" s="38"/>
      <c r="YR106" s="38"/>
      <c r="YS106" s="38"/>
      <c r="YT106" s="38"/>
      <c r="YU106" s="38"/>
      <c r="YV106" s="38"/>
      <c r="YW106" s="38"/>
      <c r="YX106" s="38"/>
      <c r="YY106" s="38"/>
      <c r="YZ106" s="38"/>
      <c r="ZA106" s="38"/>
      <c r="ZB106" s="38"/>
      <c r="ZC106" s="38"/>
      <c r="ZD106" s="38"/>
      <c r="ZE106" s="38"/>
      <c r="ZF106" s="38"/>
      <c r="ZG106" s="38"/>
      <c r="ZH106" s="38"/>
      <c r="ZI106" s="38"/>
      <c r="ZJ106" s="38"/>
      <c r="ZK106" s="38"/>
      <c r="ZL106" s="38"/>
      <c r="ZM106" s="38"/>
      <c r="ZN106" s="38"/>
      <c r="ZO106" s="38"/>
      <c r="ZP106" s="38"/>
      <c r="ZQ106" s="38"/>
      <c r="ZR106" s="38"/>
      <c r="ZS106" s="38"/>
      <c r="ZT106" s="38"/>
      <c r="ZU106" s="38"/>
      <c r="ZV106" s="38"/>
      <c r="ZW106" s="38"/>
      <c r="ZX106" s="38"/>
      <c r="ZY106" s="38"/>
      <c r="ZZ106" s="38"/>
      <c r="AAA106" s="38"/>
      <c r="AAB106" s="38"/>
      <c r="AAC106" s="38"/>
      <c r="AAD106" s="38"/>
      <c r="AAE106" s="38"/>
      <c r="AAF106" s="38"/>
      <c r="AAG106" s="38"/>
      <c r="AAH106" s="38"/>
      <c r="AAI106" s="38"/>
      <c r="AAJ106" s="38"/>
      <c r="AAK106" s="38"/>
      <c r="AAL106" s="38"/>
      <c r="AAM106" s="38"/>
      <c r="AAN106" s="38"/>
      <c r="AAO106" s="38"/>
      <c r="AAP106" s="38"/>
      <c r="AAQ106" s="38"/>
      <c r="AAR106" s="38"/>
      <c r="AAS106" s="38"/>
      <c r="AAT106" s="38"/>
      <c r="AAU106" s="38"/>
      <c r="AAV106" s="38"/>
      <c r="AAW106" s="38"/>
      <c r="AAX106" s="38"/>
      <c r="AAY106" s="38"/>
      <c r="AAZ106" s="38"/>
      <c r="ABA106" s="38"/>
      <c r="ABB106" s="38"/>
      <c r="ABC106" s="38"/>
      <c r="ABD106" s="38"/>
      <c r="ABE106" s="38"/>
      <c r="ABF106" s="38"/>
      <c r="ABG106" s="38"/>
      <c r="ABH106" s="38"/>
      <c r="ABI106" s="38"/>
      <c r="ABJ106" s="38"/>
      <c r="ABK106" s="38"/>
      <c r="ABL106" s="38"/>
      <c r="ABM106" s="38"/>
      <c r="ABN106" s="38"/>
      <c r="ABO106" s="38"/>
      <c r="ABP106" s="38"/>
      <c r="ABQ106" s="38"/>
      <c r="ABR106" s="38"/>
      <c r="ABS106" s="38"/>
      <c r="ABT106" s="38"/>
      <c r="ABU106" s="38"/>
      <c r="ABV106" s="38"/>
      <c r="ABW106" s="38"/>
      <c r="ABX106" s="38"/>
      <c r="ABY106" s="38"/>
      <c r="ABZ106" s="38"/>
      <c r="ACA106" s="38"/>
      <c r="ACB106" s="38"/>
      <c r="ACC106" s="38"/>
      <c r="ACD106" s="38"/>
      <c r="ACE106" s="38"/>
      <c r="ACF106" s="38"/>
      <c r="ACG106" s="38"/>
      <c r="ACH106" s="38"/>
      <c r="ACI106" s="38"/>
      <c r="ACJ106" s="38"/>
      <c r="ACK106" s="38"/>
      <c r="ACL106" s="38"/>
      <c r="ACM106" s="38"/>
      <c r="ACN106" s="38"/>
      <c r="ACO106" s="38"/>
      <c r="ACP106" s="38"/>
      <c r="ACQ106" s="38"/>
      <c r="ACR106" s="38"/>
      <c r="ACS106" s="38"/>
      <c r="ACT106" s="38"/>
      <c r="ACU106" s="38"/>
      <c r="ACV106" s="38"/>
      <c r="ACW106" s="38"/>
      <c r="ACX106" s="38"/>
      <c r="ACY106" s="38"/>
      <c r="ACZ106" s="38"/>
      <c r="ADA106" s="38"/>
      <c r="ADB106" s="38"/>
      <c r="ADC106" s="38"/>
      <c r="ADD106" s="38"/>
      <c r="ADE106" s="38"/>
      <c r="ADF106" s="38"/>
      <c r="ADG106" s="38"/>
      <c r="ADH106" s="38"/>
      <c r="ADI106" s="38"/>
      <c r="ADJ106" s="38"/>
      <c r="ADK106" s="38"/>
      <c r="ADL106" s="38"/>
      <c r="ADM106" s="38"/>
      <c r="ADN106" s="38"/>
      <c r="ADO106" s="38"/>
      <c r="ADP106" s="38"/>
      <c r="ADQ106" s="38"/>
      <c r="ADR106" s="38"/>
      <c r="ADS106" s="38"/>
      <c r="ADT106" s="38"/>
      <c r="ADU106" s="38"/>
      <c r="ADV106" s="38"/>
      <c r="ADW106" s="38"/>
      <c r="ADX106" s="38"/>
      <c r="ADY106" s="38"/>
      <c r="ADZ106" s="38"/>
      <c r="AEA106" s="38"/>
      <c r="AEB106" s="38"/>
      <c r="AEC106" s="38"/>
      <c r="AED106" s="38"/>
      <c r="AEE106" s="38"/>
      <c r="AEF106" s="38"/>
      <c r="AEG106" s="38"/>
      <c r="AEH106" s="38"/>
      <c r="AEI106" s="38"/>
      <c r="AEJ106" s="38"/>
      <c r="AEK106" s="38"/>
      <c r="AEL106" s="38"/>
      <c r="AEM106" s="38"/>
      <c r="AEN106" s="38"/>
      <c r="AEO106" s="38"/>
      <c r="AEP106" s="38"/>
      <c r="AEQ106" s="38"/>
      <c r="AER106" s="38"/>
      <c r="AES106" s="38"/>
      <c r="AET106" s="38"/>
      <c r="AEU106" s="38"/>
      <c r="AEV106" s="38"/>
      <c r="AEW106" s="38"/>
      <c r="AEX106" s="38"/>
      <c r="AEY106" s="38"/>
      <c r="AEZ106" s="38"/>
      <c r="AFA106" s="38"/>
      <c r="AFB106" s="38"/>
      <c r="AFC106" s="38"/>
      <c r="AFD106" s="38"/>
      <c r="AFE106" s="38"/>
      <c r="AFF106" s="38"/>
      <c r="AFG106" s="38"/>
      <c r="AFH106" s="38"/>
      <c r="AFI106" s="38"/>
      <c r="AFJ106" s="38"/>
      <c r="AFK106" s="38"/>
      <c r="AFL106" s="38"/>
      <c r="AFM106" s="38"/>
      <c r="AFN106" s="38"/>
      <c r="AFO106" s="38"/>
      <c r="AFP106" s="38"/>
      <c r="AFQ106" s="38"/>
      <c r="AFR106" s="38"/>
      <c r="AFS106" s="38"/>
      <c r="AFT106" s="38"/>
      <c r="AFU106" s="38"/>
      <c r="AFV106" s="38"/>
      <c r="AFW106" s="38"/>
      <c r="AFX106" s="38"/>
      <c r="AFY106" s="38"/>
      <c r="AFZ106" s="38"/>
      <c r="AGA106" s="38"/>
      <c r="AGB106" s="38"/>
      <c r="AGC106" s="38"/>
      <c r="AGD106" s="38"/>
      <c r="AGE106" s="38"/>
      <c r="AGF106" s="38"/>
      <c r="AGG106" s="38"/>
      <c r="AGH106" s="38"/>
      <c r="AGI106" s="38"/>
      <c r="AGJ106" s="38"/>
      <c r="AGK106" s="38"/>
      <c r="AGL106" s="38"/>
      <c r="AGM106" s="38"/>
      <c r="AGN106" s="38"/>
      <c r="AGO106" s="38"/>
      <c r="AGP106" s="38"/>
      <c r="AGQ106" s="38"/>
      <c r="AGR106" s="38"/>
      <c r="AGS106" s="38"/>
      <c r="AGT106" s="38"/>
      <c r="AGU106" s="38"/>
      <c r="AGV106" s="38"/>
      <c r="AGW106" s="38"/>
      <c r="AGX106" s="38"/>
      <c r="AGY106" s="38"/>
      <c r="AGZ106" s="38"/>
      <c r="AHA106" s="38"/>
      <c r="AHB106" s="38"/>
      <c r="AHC106" s="38"/>
      <c r="AHD106" s="38"/>
      <c r="AHE106" s="38"/>
      <c r="AHF106" s="38"/>
      <c r="AHG106" s="38"/>
      <c r="AHH106" s="38"/>
      <c r="AHI106" s="38"/>
      <c r="AHJ106" s="38"/>
      <c r="AHK106" s="38"/>
      <c r="AHL106" s="38"/>
      <c r="AHM106" s="38"/>
      <c r="AHN106" s="38"/>
      <c r="AHO106" s="38"/>
      <c r="AHP106" s="38"/>
      <c r="AHQ106" s="38"/>
      <c r="AHR106" s="38"/>
      <c r="AHS106" s="38"/>
      <c r="AHT106" s="38"/>
      <c r="AHU106" s="38"/>
      <c r="AHV106" s="38"/>
    </row>
    <row r="107" spans="1:906" s="27" customFormat="1" x14ac:dyDescent="0.25">
      <c r="A107" s="84">
        <v>102</v>
      </c>
      <c r="B107" s="103" t="s">
        <v>181</v>
      </c>
      <c r="C107" s="104" t="s">
        <v>182</v>
      </c>
      <c r="D107" s="104" t="s">
        <v>183</v>
      </c>
      <c r="E107" s="128">
        <v>12.49</v>
      </c>
      <c r="F107" s="128">
        <v>11.95</v>
      </c>
      <c r="G107" s="128">
        <v>11.95</v>
      </c>
      <c r="H107" s="129">
        <v>13.5</v>
      </c>
      <c r="I107" s="37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</row>
    <row r="108" spans="1:906" s="27" customFormat="1" x14ac:dyDescent="0.25">
      <c r="A108" s="84">
        <v>103</v>
      </c>
      <c r="B108" s="103" t="s">
        <v>184</v>
      </c>
      <c r="C108" s="104" t="s">
        <v>185</v>
      </c>
      <c r="D108" s="104" t="s">
        <v>65</v>
      </c>
      <c r="E108" s="128">
        <v>3.75</v>
      </c>
      <c r="F108" s="139">
        <v>2.99</v>
      </c>
      <c r="G108" s="128">
        <v>4.25</v>
      </c>
      <c r="H108" s="129"/>
      <c r="I108" s="37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</row>
    <row r="109" spans="1:906" s="27" customFormat="1" x14ac:dyDescent="0.25">
      <c r="A109" s="84">
        <v>104</v>
      </c>
      <c r="B109" s="103" t="s">
        <v>184</v>
      </c>
      <c r="C109" s="104" t="s">
        <v>185</v>
      </c>
      <c r="D109" s="104" t="s">
        <v>51</v>
      </c>
      <c r="E109" s="139">
        <v>10</v>
      </c>
      <c r="F109" s="128">
        <v>10.95</v>
      </c>
      <c r="G109" s="128">
        <v>10.35</v>
      </c>
      <c r="H109" s="129">
        <v>11.95</v>
      </c>
      <c r="I109" s="37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</row>
    <row r="110" spans="1:906" s="27" customFormat="1" x14ac:dyDescent="0.25">
      <c r="A110" s="84">
        <v>105</v>
      </c>
      <c r="B110" s="103" t="s">
        <v>186</v>
      </c>
      <c r="C110" s="104" t="s">
        <v>185</v>
      </c>
      <c r="D110" s="104" t="s">
        <v>51</v>
      </c>
      <c r="E110" s="128">
        <v>12</v>
      </c>
      <c r="F110" s="139">
        <v>10.95</v>
      </c>
      <c r="G110" s="128">
        <v>12.75</v>
      </c>
      <c r="H110" s="129">
        <v>12.75</v>
      </c>
      <c r="I110" s="37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</row>
    <row r="111" spans="1:906" s="27" customFormat="1" x14ac:dyDescent="0.25">
      <c r="A111" s="84">
        <v>106</v>
      </c>
      <c r="B111" s="103" t="s">
        <v>187</v>
      </c>
      <c r="C111" s="104" t="s">
        <v>188</v>
      </c>
      <c r="D111" s="104" t="s">
        <v>189</v>
      </c>
      <c r="E111" s="128">
        <v>12.75</v>
      </c>
      <c r="F111" s="128">
        <v>10.199999999999999</v>
      </c>
      <c r="G111" s="128">
        <v>11.95</v>
      </c>
      <c r="H111" s="129">
        <v>11.75</v>
      </c>
      <c r="I111" s="37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</row>
    <row r="112" spans="1:906" s="27" customFormat="1" x14ac:dyDescent="0.25">
      <c r="A112" s="84">
        <v>107</v>
      </c>
      <c r="B112" s="103" t="s">
        <v>274</v>
      </c>
      <c r="C112" s="104" t="s">
        <v>190</v>
      </c>
      <c r="D112" s="104" t="s">
        <v>191</v>
      </c>
      <c r="E112" s="128">
        <v>14.5</v>
      </c>
      <c r="F112" s="128">
        <v>11.95</v>
      </c>
      <c r="G112" s="128">
        <v>11.95</v>
      </c>
      <c r="H112" s="129">
        <v>14</v>
      </c>
      <c r="I112" s="37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</row>
    <row r="113" spans="1:906" s="27" customFormat="1" x14ac:dyDescent="0.25">
      <c r="A113" s="84">
        <v>108</v>
      </c>
      <c r="B113" s="103" t="s">
        <v>192</v>
      </c>
      <c r="C113" s="104" t="s">
        <v>188</v>
      </c>
      <c r="D113" s="104" t="s">
        <v>189</v>
      </c>
      <c r="E113" s="128">
        <v>12.75</v>
      </c>
      <c r="F113" s="128">
        <v>9.9499999999999993</v>
      </c>
      <c r="G113" s="128">
        <v>11.95</v>
      </c>
      <c r="H113" s="129">
        <v>12.25</v>
      </c>
      <c r="I113" s="37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</row>
    <row r="114" spans="1:906" s="27" customFormat="1" x14ac:dyDescent="0.25">
      <c r="A114" s="84">
        <v>109</v>
      </c>
      <c r="B114" s="103" t="s">
        <v>193</v>
      </c>
      <c r="C114" s="104" t="s">
        <v>182</v>
      </c>
      <c r="D114" s="104" t="s">
        <v>125</v>
      </c>
      <c r="E114" s="139">
        <v>17.25</v>
      </c>
      <c r="F114" s="139">
        <v>15.95</v>
      </c>
      <c r="G114" s="128"/>
      <c r="H114" s="129">
        <v>18.75</v>
      </c>
      <c r="I114" s="37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</row>
    <row r="115" spans="1:906" s="27" customFormat="1" x14ac:dyDescent="0.25">
      <c r="A115" s="84">
        <v>110</v>
      </c>
      <c r="B115" s="103" t="s">
        <v>194</v>
      </c>
      <c r="C115" s="104" t="s">
        <v>195</v>
      </c>
      <c r="D115" s="104" t="s">
        <v>196</v>
      </c>
      <c r="E115" s="139"/>
      <c r="F115" s="139">
        <v>20.95</v>
      </c>
      <c r="G115" s="128"/>
      <c r="H115" s="129"/>
      <c r="I115" s="37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</row>
    <row r="116" spans="1:906" s="27" customFormat="1" x14ac:dyDescent="0.25">
      <c r="A116" s="84">
        <v>111</v>
      </c>
      <c r="B116" s="103" t="s">
        <v>197</v>
      </c>
      <c r="C116" s="104" t="s">
        <v>68</v>
      </c>
      <c r="D116" s="104" t="s">
        <v>196</v>
      </c>
      <c r="E116" s="128">
        <v>22.67</v>
      </c>
      <c r="F116" s="128">
        <v>21.25</v>
      </c>
      <c r="G116" s="128">
        <v>20.5</v>
      </c>
      <c r="H116" s="129"/>
      <c r="I116" s="37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</row>
    <row r="117" spans="1:906" s="27" customFormat="1" x14ac:dyDescent="0.25">
      <c r="A117" s="84">
        <v>112</v>
      </c>
      <c r="B117" s="103" t="s">
        <v>197</v>
      </c>
      <c r="C117" s="104" t="s">
        <v>80</v>
      </c>
      <c r="D117" s="104" t="s">
        <v>198</v>
      </c>
      <c r="E117" s="124"/>
      <c r="F117" s="128"/>
      <c r="G117" s="128"/>
      <c r="H117" s="129">
        <v>97.25</v>
      </c>
      <c r="I117" s="37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</row>
    <row r="118" spans="1:906" s="27" customFormat="1" x14ac:dyDescent="0.25">
      <c r="A118" s="84">
        <v>113</v>
      </c>
      <c r="B118" s="103" t="s">
        <v>199</v>
      </c>
      <c r="C118" s="104" t="s">
        <v>200</v>
      </c>
      <c r="D118" s="104" t="s">
        <v>196</v>
      </c>
      <c r="E118" s="128">
        <v>36</v>
      </c>
      <c r="F118" s="128"/>
      <c r="G118" s="128"/>
      <c r="H118" s="129">
        <v>34.950000000000003</v>
      </c>
      <c r="I118" s="37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  <c r="LC118" s="38"/>
      <c r="LD118" s="38"/>
      <c r="LE118" s="38"/>
      <c r="LF118" s="38"/>
      <c r="LG118" s="38"/>
      <c r="LH118" s="38"/>
      <c r="LI118" s="38"/>
      <c r="LJ118" s="38"/>
      <c r="LK118" s="38"/>
      <c r="LL118" s="38"/>
      <c r="LM118" s="38"/>
      <c r="LN118" s="38"/>
      <c r="LO118" s="38"/>
      <c r="LP118" s="38"/>
      <c r="LQ118" s="38"/>
      <c r="LR118" s="38"/>
      <c r="LS118" s="38"/>
      <c r="LT118" s="38"/>
      <c r="LU118" s="38"/>
      <c r="LV118" s="38"/>
      <c r="LW118" s="38"/>
      <c r="LX118" s="38"/>
      <c r="LY118" s="38"/>
      <c r="LZ118" s="38"/>
      <c r="MA118" s="38"/>
      <c r="MB118" s="38"/>
      <c r="MC118" s="38"/>
      <c r="MD118" s="38"/>
      <c r="ME118" s="38"/>
      <c r="MF118" s="38"/>
      <c r="MG118" s="38"/>
      <c r="MH118" s="38"/>
      <c r="MI118" s="38"/>
      <c r="MJ118" s="38"/>
      <c r="MK118" s="38"/>
      <c r="ML118" s="38"/>
      <c r="MM118" s="38"/>
      <c r="MN118" s="38"/>
      <c r="MO118" s="38"/>
      <c r="MP118" s="38"/>
      <c r="MQ118" s="38"/>
      <c r="MR118" s="38"/>
      <c r="MS118" s="38"/>
      <c r="MT118" s="38"/>
      <c r="MU118" s="38"/>
      <c r="MV118" s="38"/>
      <c r="MW118" s="38"/>
      <c r="MX118" s="38"/>
      <c r="MY118" s="38"/>
      <c r="MZ118" s="38"/>
      <c r="NA118" s="38"/>
      <c r="NB118" s="38"/>
      <c r="NC118" s="38"/>
      <c r="ND118" s="38"/>
      <c r="NE118" s="38"/>
      <c r="NF118" s="38"/>
      <c r="NG118" s="38"/>
      <c r="NH118" s="38"/>
      <c r="NI118" s="38"/>
      <c r="NJ118" s="38"/>
      <c r="NK118" s="38"/>
      <c r="NL118" s="38"/>
      <c r="NM118" s="38"/>
      <c r="NN118" s="38"/>
      <c r="NO118" s="38"/>
      <c r="NP118" s="38"/>
      <c r="NQ118" s="38"/>
      <c r="NR118" s="38"/>
      <c r="NS118" s="38"/>
      <c r="NT118" s="38"/>
      <c r="NU118" s="38"/>
      <c r="NV118" s="38"/>
      <c r="NW118" s="38"/>
      <c r="NX118" s="38"/>
      <c r="NY118" s="38"/>
      <c r="NZ118" s="38"/>
      <c r="OA118" s="38"/>
      <c r="OB118" s="38"/>
      <c r="OC118" s="38"/>
      <c r="OD118" s="38"/>
      <c r="OE118" s="38"/>
      <c r="OF118" s="38"/>
      <c r="OG118" s="38"/>
      <c r="OH118" s="38"/>
      <c r="OI118" s="38"/>
      <c r="OJ118" s="38"/>
      <c r="OK118" s="38"/>
      <c r="OL118" s="38"/>
      <c r="OM118" s="38"/>
      <c r="ON118" s="38"/>
      <c r="OO118" s="38"/>
      <c r="OP118" s="38"/>
      <c r="OQ118" s="38"/>
      <c r="OR118" s="38"/>
      <c r="OS118" s="38"/>
      <c r="OT118" s="38"/>
      <c r="OU118" s="38"/>
      <c r="OV118" s="38"/>
      <c r="OW118" s="38"/>
      <c r="OX118" s="38"/>
      <c r="OY118" s="38"/>
      <c r="OZ118" s="38"/>
      <c r="PA118" s="38"/>
      <c r="PB118" s="38"/>
      <c r="PC118" s="38"/>
      <c r="PD118" s="38"/>
      <c r="PE118" s="38"/>
      <c r="PF118" s="38"/>
      <c r="PG118" s="38"/>
      <c r="PH118" s="38"/>
      <c r="PI118" s="38"/>
      <c r="PJ118" s="38"/>
      <c r="PK118" s="38"/>
      <c r="PL118" s="38"/>
      <c r="PM118" s="38"/>
      <c r="PN118" s="38"/>
      <c r="PO118" s="38"/>
      <c r="PP118" s="38"/>
      <c r="PQ118" s="38"/>
      <c r="PR118" s="38"/>
      <c r="PS118" s="38"/>
      <c r="PT118" s="38"/>
      <c r="PU118" s="38"/>
      <c r="PV118" s="38"/>
      <c r="PW118" s="38"/>
      <c r="PX118" s="38"/>
      <c r="PY118" s="38"/>
      <c r="PZ118" s="38"/>
      <c r="QA118" s="38"/>
      <c r="QB118" s="38"/>
      <c r="QC118" s="38"/>
      <c r="QD118" s="38"/>
      <c r="QE118" s="38"/>
      <c r="QF118" s="38"/>
      <c r="QG118" s="38"/>
      <c r="QH118" s="38"/>
      <c r="QI118" s="38"/>
      <c r="QJ118" s="38"/>
      <c r="QK118" s="38"/>
      <c r="QL118" s="38"/>
      <c r="QM118" s="38"/>
      <c r="QN118" s="38"/>
      <c r="QO118" s="38"/>
      <c r="QP118" s="38"/>
      <c r="QQ118" s="38"/>
      <c r="QR118" s="38"/>
      <c r="QS118" s="38"/>
      <c r="QT118" s="38"/>
      <c r="QU118" s="38"/>
      <c r="QV118" s="38"/>
      <c r="QW118" s="38"/>
      <c r="QX118" s="38"/>
      <c r="QY118" s="38"/>
      <c r="QZ118" s="38"/>
      <c r="RA118" s="38"/>
      <c r="RB118" s="38"/>
      <c r="RC118" s="38"/>
      <c r="RD118" s="38"/>
      <c r="RE118" s="38"/>
      <c r="RF118" s="38"/>
      <c r="RG118" s="38"/>
      <c r="RH118" s="38"/>
      <c r="RI118" s="38"/>
      <c r="RJ118" s="38"/>
      <c r="RK118" s="38"/>
      <c r="RL118" s="38"/>
      <c r="RM118" s="38"/>
      <c r="RN118" s="38"/>
      <c r="RO118" s="38"/>
      <c r="RP118" s="38"/>
      <c r="RQ118" s="38"/>
      <c r="RR118" s="38"/>
      <c r="RS118" s="38"/>
      <c r="RT118" s="38"/>
      <c r="RU118" s="38"/>
      <c r="RV118" s="38"/>
      <c r="RW118" s="38"/>
      <c r="RX118" s="38"/>
      <c r="RY118" s="38"/>
      <c r="RZ118" s="38"/>
      <c r="SA118" s="38"/>
      <c r="SB118" s="38"/>
      <c r="SC118" s="38"/>
      <c r="SD118" s="38"/>
      <c r="SE118" s="38"/>
      <c r="SF118" s="38"/>
      <c r="SG118" s="38"/>
      <c r="SH118" s="38"/>
      <c r="SI118" s="38"/>
      <c r="SJ118" s="38"/>
      <c r="SK118" s="38"/>
      <c r="SL118" s="38"/>
      <c r="SM118" s="38"/>
      <c r="SN118" s="38"/>
      <c r="SO118" s="38"/>
      <c r="SP118" s="38"/>
      <c r="SQ118" s="38"/>
      <c r="SR118" s="38"/>
      <c r="SS118" s="38"/>
      <c r="ST118" s="38"/>
      <c r="SU118" s="38"/>
      <c r="SV118" s="38"/>
      <c r="SW118" s="38"/>
      <c r="SX118" s="38"/>
      <c r="SY118" s="38"/>
      <c r="SZ118" s="38"/>
      <c r="TA118" s="38"/>
      <c r="TB118" s="38"/>
      <c r="TC118" s="38"/>
      <c r="TD118" s="38"/>
      <c r="TE118" s="38"/>
      <c r="TF118" s="38"/>
      <c r="TG118" s="38"/>
      <c r="TH118" s="38"/>
      <c r="TI118" s="38"/>
      <c r="TJ118" s="38"/>
      <c r="TK118" s="38"/>
      <c r="TL118" s="38"/>
      <c r="TM118" s="38"/>
      <c r="TN118" s="38"/>
      <c r="TO118" s="38"/>
      <c r="TP118" s="38"/>
      <c r="TQ118" s="38"/>
      <c r="TR118" s="38"/>
      <c r="TS118" s="38"/>
      <c r="TT118" s="38"/>
      <c r="TU118" s="38"/>
      <c r="TV118" s="38"/>
      <c r="TW118" s="38"/>
      <c r="TX118" s="38"/>
      <c r="TY118" s="38"/>
      <c r="TZ118" s="38"/>
      <c r="UA118" s="38"/>
      <c r="UB118" s="38"/>
      <c r="UC118" s="38"/>
      <c r="UD118" s="38"/>
      <c r="UE118" s="38"/>
      <c r="UF118" s="38"/>
      <c r="UG118" s="38"/>
      <c r="UH118" s="38"/>
      <c r="UI118" s="38"/>
      <c r="UJ118" s="38"/>
      <c r="UK118" s="38"/>
      <c r="UL118" s="38"/>
      <c r="UM118" s="38"/>
      <c r="UN118" s="38"/>
      <c r="UO118" s="38"/>
      <c r="UP118" s="38"/>
      <c r="UQ118" s="38"/>
      <c r="UR118" s="38"/>
      <c r="US118" s="38"/>
      <c r="UT118" s="38"/>
      <c r="UU118" s="38"/>
      <c r="UV118" s="38"/>
      <c r="UW118" s="38"/>
      <c r="UX118" s="38"/>
      <c r="UY118" s="38"/>
      <c r="UZ118" s="38"/>
      <c r="VA118" s="38"/>
      <c r="VB118" s="38"/>
      <c r="VC118" s="38"/>
      <c r="VD118" s="38"/>
      <c r="VE118" s="38"/>
      <c r="VF118" s="38"/>
      <c r="VG118" s="38"/>
      <c r="VH118" s="38"/>
      <c r="VI118" s="38"/>
      <c r="VJ118" s="38"/>
      <c r="VK118" s="38"/>
      <c r="VL118" s="38"/>
      <c r="VM118" s="38"/>
      <c r="VN118" s="38"/>
      <c r="VO118" s="38"/>
      <c r="VP118" s="38"/>
      <c r="VQ118" s="38"/>
      <c r="VR118" s="38"/>
      <c r="VS118" s="38"/>
      <c r="VT118" s="38"/>
      <c r="VU118" s="38"/>
      <c r="VV118" s="38"/>
      <c r="VW118" s="38"/>
      <c r="VX118" s="38"/>
      <c r="VY118" s="38"/>
      <c r="VZ118" s="38"/>
      <c r="WA118" s="38"/>
      <c r="WB118" s="38"/>
      <c r="WC118" s="38"/>
      <c r="WD118" s="38"/>
      <c r="WE118" s="38"/>
      <c r="WF118" s="38"/>
      <c r="WG118" s="38"/>
      <c r="WH118" s="38"/>
      <c r="WI118" s="38"/>
      <c r="WJ118" s="38"/>
      <c r="WK118" s="38"/>
      <c r="WL118" s="38"/>
      <c r="WM118" s="38"/>
      <c r="WN118" s="38"/>
      <c r="WO118" s="38"/>
      <c r="WP118" s="38"/>
      <c r="WQ118" s="38"/>
      <c r="WR118" s="38"/>
      <c r="WS118" s="38"/>
      <c r="WT118" s="38"/>
      <c r="WU118" s="38"/>
      <c r="WV118" s="38"/>
      <c r="WW118" s="38"/>
      <c r="WX118" s="38"/>
      <c r="WY118" s="38"/>
      <c r="WZ118" s="38"/>
      <c r="XA118" s="38"/>
      <c r="XB118" s="38"/>
      <c r="XC118" s="38"/>
      <c r="XD118" s="38"/>
      <c r="XE118" s="38"/>
      <c r="XF118" s="38"/>
      <c r="XG118" s="38"/>
      <c r="XH118" s="38"/>
      <c r="XI118" s="38"/>
      <c r="XJ118" s="38"/>
      <c r="XK118" s="38"/>
      <c r="XL118" s="38"/>
      <c r="XM118" s="38"/>
      <c r="XN118" s="38"/>
      <c r="XO118" s="38"/>
      <c r="XP118" s="38"/>
      <c r="XQ118" s="38"/>
      <c r="XR118" s="38"/>
      <c r="XS118" s="38"/>
      <c r="XT118" s="38"/>
      <c r="XU118" s="38"/>
      <c r="XV118" s="38"/>
      <c r="XW118" s="38"/>
      <c r="XX118" s="38"/>
      <c r="XY118" s="38"/>
      <c r="XZ118" s="38"/>
      <c r="YA118" s="38"/>
      <c r="YB118" s="38"/>
      <c r="YC118" s="38"/>
      <c r="YD118" s="38"/>
      <c r="YE118" s="38"/>
      <c r="YF118" s="38"/>
      <c r="YG118" s="38"/>
      <c r="YH118" s="38"/>
      <c r="YI118" s="38"/>
      <c r="YJ118" s="38"/>
      <c r="YK118" s="38"/>
      <c r="YL118" s="38"/>
      <c r="YM118" s="38"/>
      <c r="YN118" s="38"/>
      <c r="YO118" s="38"/>
      <c r="YP118" s="38"/>
      <c r="YQ118" s="38"/>
      <c r="YR118" s="38"/>
      <c r="YS118" s="38"/>
      <c r="YT118" s="38"/>
      <c r="YU118" s="38"/>
      <c r="YV118" s="38"/>
      <c r="YW118" s="38"/>
      <c r="YX118" s="38"/>
      <c r="YY118" s="38"/>
      <c r="YZ118" s="38"/>
      <c r="ZA118" s="38"/>
      <c r="ZB118" s="38"/>
      <c r="ZC118" s="38"/>
      <c r="ZD118" s="38"/>
      <c r="ZE118" s="38"/>
      <c r="ZF118" s="38"/>
      <c r="ZG118" s="38"/>
      <c r="ZH118" s="38"/>
      <c r="ZI118" s="38"/>
      <c r="ZJ118" s="38"/>
      <c r="ZK118" s="38"/>
      <c r="ZL118" s="38"/>
      <c r="ZM118" s="38"/>
      <c r="ZN118" s="38"/>
      <c r="ZO118" s="38"/>
      <c r="ZP118" s="38"/>
      <c r="ZQ118" s="38"/>
      <c r="ZR118" s="38"/>
      <c r="ZS118" s="38"/>
      <c r="ZT118" s="38"/>
      <c r="ZU118" s="38"/>
      <c r="ZV118" s="38"/>
      <c r="ZW118" s="38"/>
      <c r="ZX118" s="38"/>
      <c r="ZY118" s="38"/>
      <c r="ZZ118" s="38"/>
      <c r="AAA118" s="38"/>
      <c r="AAB118" s="38"/>
      <c r="AAC118" s="38"/>
      <c r="AAD118" s="38"/>
      <c r="AAE118" s="38"/>
      <c r="AAF118" s="38"/>
      <c r="AAG118" s="38"/>
      <c r="AAH118" s="38"/>
      <c r="AAI118" s="38"/>
      <c r="AAJ118" s="38"/>
      <c r="AAK118" s="38"/>
      <c r="AAL118" s="38"/>
      <c r="AAM118" s="38"/>
      <c r="AAN118" s="38"/>
      <c r="AAO118" s="38"/>
      <c r="AAP118" s="38"/>
      <c r="AAQ118" s="38"/>
      <c r="AAR118" s="38"/>
      <c r="AAS118" s="38"/>
      <c r="AAT118" s="38"/>
      <c r="AAU118" s="38"/>
      <c r="AAV118" s="38"/>
      <c r="AAW118" s="38"/>
      <c r="AAX118" s="38"/>
      <c r="AAY118" s="38"/>
      <c r="AAZ118" s="38"/>
      <c r="ABA118" s="38"/>
      <c r="ABB118" s="38"/>
      <c r="ABC118" s="38"/>
      <c r="ABD118" s="38"/>
      <c r="ABE118" s="38"/>
      <c r="ABF118" s="38"/>
      <c r="ABG118" s="38"/>
      <c r="ABH118" s="38"/>
      <c r="ABI118" s="38"/>
      <c r="ABJ118" s="38"/>
      <c r="ABK118" s="38"/>
      <c r="ABL118" s="38"/>
      <c r="ABM118" s="38"/>
      <c r="ABN118" s="38"/>
      <c r="ABO118" s="38"/>
      <c r="ABP118" s="38"/>
      <c r="ABQ118" s="38"/>
      <c r="ABR118" s="38"/>
      <c r="ABS118" s="38"/>
      <c r="ABT118" s="38"/>
      <c r="ABU118" s="38"/>
      <c r="ABV118" s="38"/>
      <c r="ABW118" s="38"/>
      <c r="ABX118" s="38"/>
      <c r="ABY118" s="38"/>
      <c r="ABZ118" s="38"/>
      <c r="ACA118" s="38"/>
      <c r="ACB118" s="38"/>
      <c r="ACC118" s="38"/>
      <c r="ACD118" s="38"/>
      <c r="ACE118" s="38"/>
      <c r="ACF118" s="38"/>
      <c r="ACG118" s="38"/>
      <c r="ACH118" s="38"/>
      <c r="ACI118" s="38"/>
      <c r="ACJ118" s="38"/>
      <c r="ACK118" s="38"/>
      <c r="ACL118" s="38"/>
      <c r="ACM118" s="38"/>
      <c r="ACN118" s="38"/>
      <c r="ACO118" s="38"/>
      <c r="ACP118" s="38"/>
      <c r="ACQ118" s="38"/>
      <c r="ACR118" s="38"/>
      <c r="ACS118" s="38"/>
      <c r="ACT118" s="38"/>
      <c r="ACU118" s="38"/>
      <c r="ACV118" s="38"/>
      <c r="ACW118" s="38"/>
      <c r="ACX118" s="38"/>
      <c r="ACY118" s="38"/>
      <c r="ACZ118" s="38"/>
      <c r="ADA118" s="38"/>
      <c r="ADB118" s="38"/>
      <c r="ADC118" s="38"/>
      <c r="ADD118" s="38"/>
      <c r="ADE118" s="38"/>
      <c r="ADF118" s="38"/>
      <c r="ADG118" s="38"/>
      <c r="ADH118" s="38"/>
      <c r="ADI118" s="38"/>
      <c r="ADJ118" s="38"/>
      <c r="ADK118" s="38"/>
      <c r="ADL118" s="38"/>
      <c r="ADM118" s="38"/>
      <c r="ADN118" s="38"/>
      <c r="ADO118" s="38"/>
      <c r="ADP118" s="38"/>
      <c r="ADQ118" s="38"/>
      <c r="ADR118" s="38"/>
      <c r="ADS118" s="38"/>
      <c r="ADT118" s="38"/>
      <c r="ADU118" s="38"/>
      <c r="ADV118" s="38"/>
      <c r="ADW118" s="38"/>
      <c r="ADX118" s="38"/>
      <c r="ADY118" s="38"/>
      <c r="ADZ118" s="38"/>
      <c r="AEA118" s="38"/>
      <c r="AEB118" s="38"/>
      <c r="AEC118" s="38"/>
      <c r="AED118" s="38"/>
      <c r="AEE118" s="38"/>
      <c r="AEF118" s="38"/>
      <c r="AEG118" s="38"/>
      <c r="AEH118" s="38"/>
      <c r="AEI118" s="38"/>
      <c r="AEJ118" s="38"/>
      <c r="AEK118" s="38"/>
      <c r="AEL118" s="38"/>
      <c r="AEM118" s="38"/>
      <c r="AEN118" s="38"/>
      <c r="AEO118" s="38"/>
      <c r="AEP118" s="38"/>
      <c r="AEQ118" s="38"/>
      <c r="AER118" s="38"/>
      <c r="AES118" s="38"/>
      <c r="AET118" s="38"/>
      <c r="AEU118" s="38"/>
      <c r="AEV118" s="38"/>
      <c r="AEW118" s="38"/>
      <c r="AEX118" s="38"/>
      <c r="AEY118" s="38"/>
      <c r="AEZ118" s="38"/>
      <c r="AFA118" s="38"/>
      <c r="AFB118" s="38"/>
      <c r="AFC118" s="38"/>
      <c r="AFD118" s="38"/>
      <c r="AFE118" s="38"/>
      <c r="AFF118" s="38"/>
      <c r="AFG118" s="38"/>
      <c r="AFH118" s="38"/>
      <c r="AFI118" s="38"/>
      <c r="AFJ118" s="38"/>
      <c r="AFK118" s="38"/>
      <c r="AFL118" s="38"/>
      <c r="AFM118" s="38"/>
      <c r="AFN118" s="38"/>
      <c r="AFO118" s="38"/>
      <c r="AFP118" s="38"/>
      <c r="AFQ118" s="38"/>
      <c r="AFR118" s="38"/>
      <c r="AFS118" s="38"/>
      <c r="AFT118" s="38"/>
      <c r="AFU118" s="38"/>
      <c r="AFV118" s="38"/>
      <c r="AFW118" s="38"/>
      <c r="AFX118" s="38"/>
      <c r="AFY118" s="38"/>
      <c r="AFZ118" s="38"/>
      <c r="AGA118" s="38"/>
      <c r="AGB118" s="38"/>
      <c r="AGC118" s="38"/>
      <c r="AGD118" s="38"/>
      <c r="AGE118" s="38"/>
      <c r="AGF118" s="38"/>
      <c r="AGG118" s="38"/>
      <c r="AGH118" s="38"/>
      <c r="AGI118" s="38"/>
      <c r="AGJ118" s="38"/>
      <c r="AGK118" s="38"/>
      <c r="AGL118" s="38"/>
      <c r="AGM118" s="38"/>
      <c r="AGN118" s="38"/>
      <c r="AGO118" s="38"/>
      <c r="AGP118" s="38"/>
      <c r="AGQ118" s="38"/>
      <c r="AGR118" s="38"/>
      <c r="AGS118" s="38"/>
      <c r="AGT118" s="38"/>
      <c r="AGU118" s="38"/>
      <c r="AGV118" s="38"/>
      <c r="AGW118" s="38"/>
      <c r="AGX118" s="38"/>
      <c r="AGY118" s="38"/>
      <c r="AGZ118" s="38"/>
      <c r="AHA118" s="38"/>
      <c r="AHB118" s="38"/>
      <c r="AHC118" s="38"/>
      <c r="AHD118" s="38"/>
      <c r="AHE118" s="38"/>
      <c r="AHF118" s="38"/>
      <c r="AHG118" s="38"/>
      <c r="AHH118" s="38"/>
      <c r="AHI118" s="38"/>
      <c r="AHJ118" s="38"/>
      <c r="AHK118" s="38"/>
      <c r="AHL118" s="38"/>
      <c r="AHM118" s="38"/>
      <c r="AHN118" s="38"/>
      <c r="AHO118" s="38"/>
      <c r="AHP118" s="38"/>
      <c r="AHQ118" s="38"/>
      <c r="AHR118" s="38"/>
      <c r="AHS118" s="38"/>
      <c r="AHT118" s="38"/>
      <c r="AHU118" s="38"/>
      <c r="AHV118" s="38"/>
    </row>
    <row r="119" spans="1:906" s="27" customFormat="1" x14ac:dyDescent="0.25">
      <c r="A119" s="84">
        <v>114</v>
      </c>
      <c r="B119" s="103" t="s">
        <v>201</v>
      </c>
      <c r="C119" s="104" t="s">
        <v>202</v>
      </c>
      <c r="D119" s="104" t="s">
        <v>51</v>
      </c>
      <c r="E119" s="128"/>
      <c r="F119" s="128">
        <v>106.62</v>
      </c>
      <c r="G119" s="128"/>
      <c r="H119" s="129">
        <v>116.95</v>
      </c>
      <c r="I119" s="37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  <c r="LC119" s="38"/>
      <c r="LD119" s="38"/>
      <c r="LE119" s="38"/>
      <c r="LF119" s="38"/>
      <c r="LG119" s="38"/>
      <c r="LH119" s="38"/>
      <c r="LI119" s="38"/>
      <c r="LJ119" s="38"/>
      <c r="LK119" s="38"/>
      <c r="LL119" s="38"/>
      <c r="LM119" s="38"/>
      <c r="LN119" s="38"/>
      <c r="LO119" s="38"/>
      <c r="LP119" s="38"/>
      <c r="LQ119" s="38"/>
      <c r="LR119" s="38"/>
      <c r="LS119" s="38"/>
      <c r="LT119" s="38"/>
      <c r="LU119" s="38"/>
      <c r="LV119" s="38"/>
      <c r="LW119" s="38"/>
      <c r="LX119" s="38"/>
      <c r="LY119" s="38"/>
      <c r="LZ119" s="38"/>
      <c r="MA119" s="38"/>
      <c r="MB119" s="38"/>
      <c r="MC119" s="38"/>
      <c r="MD119" s="38"/>
      <c r="ME119" s="38"/>
      <c r="MF119" s="38"/>
      <c r="MG119" s="38"/>
      <c r="MH119" s="38"/>
      <c r="MI119" s="38"/>
      <c r="MJ119" s="38"/>
      <c r="MK119" s="38"/>
      <c r="ML119" s="38"/>
      <c r="MM119" s="38"/>
      <c r="MN119" s="38"/>
      <c r="MO119" s="38"/>
      <c r="MP119" s="38"/>
      <c r="MQ119" s="38"/>
      <c r="MR119" s="38"/>
      <c r="MS119" s="38"/>
      <c r="MT119" s="38"/>
      <c r="MU119" s="38"/>
      <c r="MV119" s="38"/>
      <c r="MW119" s="38"/>
      <c r="MX119" s="38"/>
      <c r="MY119" s="38"/>
      <c r="MZ119" s="38"/>
      <c r="NA119" s="38"/>
      <c r="NB119" s="38"/>
      <c r="NC119" s="38"/>
      <c r="ND119" s="38"/>
      <c r="NE119" s="38"/>
      <c r="NF119" s="38"/>
      <c r="NG119" s="38"/>
      <c r="NH119" s="38"/>
      <c r="NI119" s="38"/>
      <c r="NJ119" s="38"/>
      <c r="NK119" s="38"/>
      <c r="NL119" s="38"/>
      <c r="NM119" s="38"/>
      <c r="NN119" s="38"/>
      <c r="NO119" s="38"/>
      <c r="NP119" s="38"/>
      <c r="NQ119" s="38"/>
      <c r="NR119" s="38"/>
      <c r="NS119" s="38"/>
      <c r="NT119" s="38"/>
      <c r="NU119" s="38"/>
      <c r="NV119" s="38"/>
      <c r="NW119" s="38"/>
      <c r="NX119" s="38"/>
      <c r="NY119" s="38"/>
      <c r="NZ119" s="38"/>
      <c r="OA119" s="38"/>
      <c r="OB119" s="38"/>
      <c r="OC119" s="38"/>
      <c r="OD119" s="38"/>
      <c r="OE119" s="38"/>
      <c r="OF119" s="38"/>
      <c r="OG119" s="38"/>
      <c r="OH119" s="38"/>
      <c r="OI119" s="38"/>
      <c r="OJ119" s="38"/>
      <c r="OK119" s="38"/>
      <c r="OL119" s="38"/>
      <c r="OM119" s="38"/>
      <c r="ON119" s="38"/>
      <c r="OO119" s="38"/>
      <c r="OP119" s="38"/>
      <c r="OQ119" s="38"/>
      <c r="OR119" s="38"/>
      <c r="OS119" s="38"/>
      <c r="OT119" s="38"/>
      <c r="OU119" s="38"/>
      <c r="OV119" s="38"/>
      <c r="OW119" s="38"/>
      <c r="OX119" s="38"/>
      <c r="OY119" s="38"/>
      <c r="OZ119" s="38"/>
      <c r="PA119" s="38"/>
      <c r="PB119" s="38"/>
      <c r="PC119" s="38"/>
      <c r="PD119" s="38"/>
      <c r="PE119" s="38"/>
      <c r="PF119" s="38"/>
      <c r="PG119" s="38"/>
      <c r="PH119" s="38"/>
      <c r="PI119" s="38"/>
      <c r="PJ119" s="38"/>
      <c r="PK119" s="38"/>
      <c r="PL119" s="38"/>
      <c r="PM119" s="38"/>
      <c r="PN119" s="38"/>
      <c r="PO119" s="38"/>
      <c r="PP119" s="38"/>
      <c r="PQ119" s="38"/>
      <c r="PR119" s="38"/>
      <c r="PS119" s="38"/>
      <c r="PT119" s="38"/>
      <c r="PU119" s="38"/>
      <c r="PV119" s="38"/>
      <c r="PW119" s="38"/>
      <c r="PX119" s="38"/>
      <c r="PY119" s="38"/>
      <c r="PZ119" s="38"/>
      <c r="QA119" s="38"/>
      <c r="QB119" s="38"/>
      <c r="QC119" s="38"/>
      <c r="QD119" s="38"/>
      <c r="QE119" s="38"/>
      <c r="QF119" s="38"/>
      <c r="QG119" s="38"/>
      <c r="QH119" s="38"/>
      <c r="QI119" s="38"/>
      <c r="QJ119" s="38"/>
      <c r="QK119" s="38"/>
      <c r="QL119" s="38"/>
      <c r="QM119" s="38"/>
      <c r="QN119" s="38"/>
      <c r="QO119" s="38"/>
      <c r="QP119" s="38"/>
      <c r="QQ119" s="38"/>
      <c r="QR119" s="38"/>
      <c r="QS119" s="38"/>
      <c r="QT119" s="38"/>
      <c r="QU119" s="38"/>
      <c r="QV119" s="38"/>
      <c r="QW119" s="38"/>
      <c r="QX119" s="38"/>
      <c r="QY119" s="38"/>
      <c r="QZ119" s="38"/>
      <c r="RA119" s="38"/>
      <c r="RB119" s="38"/>
      <c r="RC119" s="38"/>
      <c r="RD119" s="38"/>
      <c r="RE119" s="38"/>
      <c r="RF119" s="38"/>
      <c r="RG119" s="38"/>
      <c r="RH119" s="38"/>
      <c r="RI119" s="38"/>
      <c r="RJ119" s="38"/>
      <c r="RK119" s="38"/>
      <c r="RL119" s="38"/>
      <c r="RM119" s="38"/>
      <c r="RN119" s="38"/>
      <c r="RO119" s="38"/>
      <c r="RP119" s="38"/>
      <c r="RQ119" s="38"/>
      <c r="RR119" s="38"/>
      <c r="RS119" s="38"/>
      <c r="RT119" s="38"/>
      <c r="RU119" s="38"/>
      <c r="RV119" s="38"/>
      <c r="RW119" s="38"/>
      <c r="RX119" s="38"/>
      <c r="RY119" s="38"/>
      <c r="RZ119" s="38"/>
      <c r="SA119" s="38"/>
      <c r="SB119" s="38"/>
      <c r="SC119" s="38"/>
      <c r="SD119" s="38"/>
      <c r="SE119" s="38"/>
      <c r="SF119" s="38"/>
      <c r="SG119" s="38"/>
      <c r="SH119" s="38"/>
      <c r="SI119" s="38"/>
      <c r="SJ119" s="38"/>
      <c r="SK119" s="38"/>
      <c r="SL119" s="38"/>
      <c r="SM119" s="38"/>
      <c r="SN119" s="38"/>
      <c r="SO119" s="38"/>
      <c r="SP119" s="38"/>
      <c r="SQ119" s="38"/>
      <c r="SR119" s="38"/>
      <c r="SS119" s="38"/>
      <c r="ST119" s="38"/>
      <c r="SU119" s="38"/>
      <c r="SV119" s="38"/>
      <c r="SW119" s="38"/>
      <c r="SX119" s="38"/>
      <c r="SY119" s="38"/>
      <c r="SZ119" s="38"/>
      <c r="TA119" s="38"/>
      <c r="TB119" s="38"/>
      <c r="TC119" s="38"/>
      <c r="TD119" s="38"/>
      <c r="TE119" s="38"/>
      <c r="TF119" s="38"/>
      <c r="TG119" s="38"/>
      <c r="TH119" s="38"/>
      <c r="TI119" s="38"/>
      <c r="TJ119" s="38"/>
      <c r="TK119" s="38"/>
      <c r="TL119" s="38"/>
      <c r="TM119" s="38"/>
      <c r="TN119" s="38"/>
      <c r="TO119" s="38"/>
      <c r="TP119" s="38"/>
      <c r="TQ119" s="38"/>
      <c r="TR119" s="38"/>
      <c r="TS119" s="38"/>
      <c r="TT119" s="38"/>
      <c r="TU119" s="38"/>
      <c r="TV119" s="38"/>
      <c r="TW119" s="38"/>
      <c r="TX119" s="38"/>
      <c r="TY119" s="38"/>
      <c r="TZ119" s="38"/>
      <c r="UA119" s="38"/>
      <c r="UB119" s="38"/>
      <c r="UC119" s="38"/>
      <c r="UD119" s="38"/>
      <c r="UE119" s="38"/>
      <c r="UF119" s="38"/>
      <c r="UG119" s="38"/>
      <c r="UH119" s="38"/>
      <c r="UI119" s="38"/>
      <c r="UJ119" s="38"/>
      <c r="UK119" s="38"/>
      <c r="UL119" s="38"/>
      <c r="UM119" s="38"/>
      <c r="UN119" s="38"/>
      <c r="UO119" s="38"/>
      <c r="UP119" s="38"/>
      <c r="UQ119" s="38"/>
      <c r="UR119" s="38"/>
      <c r="US119" s="38"/>
      <c r="UT119" s="38"/>
      <c r="UU119" s="38"/>
      <c r="UV119" s="38"/>
      <c r="UW119" s="38"/>
      <c r="UX119" s="38"/>
      <c r="UY119" s="38"/>
      <c r="UZ119" s="38"/>
      <c r="VA119" s="38"/>
      <c r="VB119" s="38"/>
      <c r="VC119" s="38"/>
      <c r="VD119" s="38"/>
      <c r="VE119" s="38"/>
      <c r="VF119" s="38"/>
      <c r="VG119" s="38"/>
      <c r="VH119" s="38"/>
      <c r="VI119" s="38"/>
      <c r="VJ119" s="38"/>
      <c r="VK119" s="38"/>
      <c r="VL119" s="38"/>
      <c r="VM119" s="38"/>
      <c r="VN119" s="38"/>
      <c r="VO119" s="38"/>
      <c r="VP119" s="38"/>
      <c r="VQ119" s="38"/>
      <c r="VR119" s="38"/>
      <c r="VS119" s="38"/>
      <c r="VT119" s="38"/>
      <c r="VU119" s="38"/>
      <c r="VV119" s="38"/>
      <c r="VW119" s="38"/>
      <c r="VX119" s="38"/>
      <c r="VY119" s="38"/>
      <c r="VZ119" s="38"/>
      <c r="WA119" s="38"/>
      <c r="WB119" s="38"/>
      <c r="WC119" s="38"/>
      <c r="WD119" s="38"/>
      <c r="WE119" s="38"/>
      <c r="WF119" s="38"/>
      <c r="WG119" s="38"/>
      <c r="WH119" s="38"/>
      <c r="WI119" s="38"/>
      <c r="WJ119" s="38"/>
      <c r="WK119" s="38"/>
      <c r="WL119" s="38"/>
      <c r="WM119" s="38"/>
      <c r="WN119" s="38"/>
      <c r="WO119" s="38"/>
      <c r="WP119" s="38"/>
      <c r="WQ119" s="38"/>
      <c r="WR119" s="38"/>
      <c r="WS119" s="38"/>
      <c r="WT119" s="38"/>
      <c r="WU119" s="38"/>
      <c r="WV119" s="38"/>
      <c r="WW119" s="38"/>
      <c r="WX119" s="38"/>
      <c r="WY119" s="38"/>
      <c r="WZ119" s="38"/>
      <c r="XA119" s="38"/>
      <c r="XB119" s="38"/>
      <c r="XC119" s="38"/>
      <c r="XD119" s="38"/>
      <c r="XE119" s="38"/>
      <c r="XF119" s="38"/>
      <c r="XG119" s="38"/>
      <c r="XH119" s="38"/>
      <c r="XI119" s="38"/>
      <c r="XJ119" s="38"/>
      <c r="XK119" s="38"/>
      <c r="XL119" s="38"/>
      <c r="XM119" s="38"/>
      <c r="XN119" s="38"/>
      <c r="XO119" s="38"/>
      <c r="XP119" s="38"/>
      <c r="XQ119" s="38"/>
      <c r="XR119" s="38"/>
      <c r="XS119" s="38"/>
      <c r="XT119" s="38"/>
      <c r="XU119" s="38"/>
      <c r="XV119" s="38"/>
      <c r="XW119" s="38"/>
      <c r="XX119" s="38"/>
      <c r="XY119" s="38"/>
      <c r="XZ119" s="38"/>
      <c r="YA119" s="38"/>
      <c r="YB119" s="38"/>
      <c r="YC119" s="38"/>
      <c r="YD119" s="38"/>
      <c r="YE119" s="38"/>
      <c r="YF119" s="38"/>
      <c r="YG119" s="38"/>
      <c r="YH119" s="38"/>
      <c r="YI119" s="38"/>
      <c r="YJ119" s="38"/>
      <c r="YK119" s="38"/>
      <c r="YL119" s="38"/>
      <c r="YM119" s="38"/>
      <c r="YN119" s="38"/>
      <c r="YO119" s="38"/>
      <c r="YP119" s="38"/>
      <c r="YQ119" s="38"/>
      <c r="YR119" s="38"/>
      <c r="YS119" s="38"/>
      <c r="YT119" s="38"/>
      <c r="YU119" s="38"/>
      <c r="YV119" s="38"/>
      <c r="YW119" s="38"/>
      <c r="YX119" s="38"/>
      <c r="YY119" s="38"/>
      <c r="YZ119" s="38"/>
      <c r="ZA119" s="38"/>
      <c r="ZB119" s="38"/>
      <c r="ZC119" s="38"/>
      <c r="ZD119" s="38"/>
      <c r="ZE119" s="38"/>
      <c r="ZF119" s="38"/>
      <c r="ZG119" s="38"/>
      <c r="ZH119" s="38"/>
      <c r="ZI119" s="38"/>
      <c r="ZJ119" s="38"/>
      <c r="ZK119" s="38"/>
      <c r="ZL119" s="38"/>
      <c r="ZM119" s="38"/>
      <c r="ZN119" s="38"/>
      <c r="ZO119" s="38"/>
      <c r="ZP119" s="38"/>
      <c r="ZQ119" s="38"/>
      <c r="ZR119" s="38"/>
      <c r="ZS119" s="38"/>
      <c r="ZT119" s="38"/>
      <c r="ZU119" s="38"/>
      <c r="ZV119" s="38"/>
      <c r="ZW119" s="38"/>
      <c r="ZX119" s="38"/>
      <c r="ZY119" s="38"/>
      <c r="ZZ119" s="38"/>
      <c r="AAA119" s="38"/>
      <c r="AAB119" s="38"/>
      <c r="AAC119" s="38"/>
      <c r="AAD119" s="38"/>
      <c r="AAE119" s="38"/>
      <c r="AAF119" s="38"/>
      <c r="AAG119" s="38"/>
      <c r="AAH119" s="38"/>
      <c r="AAI119" s="38"/>
      <c r="AAJ119" s="38"/>
      <c r="AAK119" s="38"/>
      <c r="AAL119" s="38"/>
      <c r="AAM119" s="38"/>
      <c r="AAN119" s="38"/>
      <c r="AAO119" s="38"/>
      <c r="AAP119" s="38"/>
      <c r="AAQ119" s="38"/>
      <c r="AAR119" s="38"/>
      <c r="AAS119" s="38"/>
      <c r="AAT119" s="38"/>
      <c r="AAU119" s="38"/>
      <c r="AAV119" s="38"/>
      <c r="AAW119" s="38"/>
      <c r="AAX119" s="38"/>
      <c r="AAY119" s="38"/>
      <c r="AAZ119" s="38"/>
      <c r="ABA119" s="38"/>
      <c r="ABB119" s="38"/>
      <c r="ABC119" s="38"/>
      <c r="ABD119" s="38"/>
      <c r="ABE119" s="38"/>
      <c r="ABF119" s="38"/>
      <c r="ABG119" s="38"/>
      <c r="ABH119" s="38"/>
      <c r="ABI119" s="38"/>
      <c r="ABJ119" s="38"/>
      <c r="ABK119" s="38"/>
      <c r="ABL119" s="38"/>
      <c r="ABM119" s="38"/>
      <c r="ABN119" s="38"/>
      <c r="ABO119" s="38"/>
      <c r="ABP119" s="38"/>
      <c r="ABQ119" s="38"/>
      <c r="ABR119" s="38"/>
      <c r="ABS119" s="38"/>
      <c r="ABT119" s="38"/>
      <c r="ABU119" s="38"/>
      <c r="ABV119" s="38"/>
      <c r="ABW119" s="38"/>
      <c r="ABX119" s="38"/>
      <c r="ABY119" s="38"/>
      <c r="ABZ119" s="38"/>
      <c r="ACA119" s="38"/>
      <c r="ACB119" s="38"/>
      <c r="ACC119" s="38"/>
      <c r="ACD119" s="38"/>
      <c r="ACE119" s="38"/>
      <c r="ACF119" s="38"/>
      <c r="ACG119" s="38"/>
      <c r="ACH119" s="38"/>
      <c r="ACI119" s="38"/>
      <c r="ACJ119" s="38"/>
      <c r="ACK119" s="38"/>
      <c r="ACL119" s="38"/>
      <c r="ACM119" s="38"/>
      <c r="ACN119" s="38"/>
      <c r="ACO119" s="38"/>
      <c r="ACP119" s="38"/>
      <c r="ACQ119" s="38"/>
      <c r="ACR119" s="38"/>
      <c r="ACS119" s="38"/>
      <c r="ACT119" s="38"/>
      <c r="ACU119" s="38"/>
      <c r="ACV119" s="38"/>
      <c r="ACW119" s="38"/>
      <c r="ACX119" s="38"/>
      <c r="ACY119" s="38"/>
      <c r="ACZ119" s="38"/>
      <c r="ADA119" s="38"/>
      <c r="ADB119" s="38"/>
      <c r="ADC119" s="38"/>
      <c r="ADD119" s="38"/>
      <c r="ADE119" s="38"/>
      <c r="ADF119" s="38"/>
      <c r="ADG119" s="38"/>
      <c r="ADH119" s="38"/>
      <c r="ADI119" s="38"/>
      <c r="ADJ119" s="38"/>
      <c r="ADK119" s="38"/>
      <c r="ADL119" s="38"/>
      <c r="ADM119" s="38"/>
      <c r="ADN119" s="38"/>
      <c r="ADO119" s="38"/>
      <c r="ADP119" s="38"/>
      <c r="ADQ119" s="38"/>
      <c r="ADR119" s="38"/>
      <c r="ADS119" s="38"/>
      <c r="ADT119" s="38"/>
      <c r="ADU119" s="38"/>
      <c r="ADV119" s="38"/>
      <c r="ADW119" s="38"/>
      <c r="ADX119" s="38"/>
      <c r="ADY119" s="38"/>
      <c r="ADZ119" s="38"/>
      <c r="AEA119" s="38"/>
      <c r="AEB119" s="38"/>
      <c r="AEC119" s="38"/>
      <c r="AED119" s="38"/>
      <c r="AEE119" s="38"/>
      <c r="AEF119" s="38"/>
      <c r="AEG119" s="38"/>
      <c r="AEH119" s="38"/>
      <c r="AEI119" s="38"/>
      <c r="AEJ119" s="38"/>
      <c r="AEK119" s="38"/>
      <c r="AEL119" s="38"/>
      <c r="AEM119" s="38"/>
      <c r="AEN119" s="38"/>
      <c r="AEO119" s="38"/>
      <c r="AEP119" s="38"/>
      <c r="AEQ119" s="38"/>
      <c r="AER119" s="38"/>
      <c r="AES119" s="38"/>
      <c r="AET119" s="38"/>
      <c r="AEU119" s="38"/>
      <c r="AEV119" s="38"/>
      <c r="AEW119" s="38"/>
      <c r="AEX119" s="38"/>
      <c r="AEY119" s="38"/>
      <c r="AEZ119" s="38"/>
      <c r="AFA119" s="38"/>
      <c r="AFB119" s="38"/>
      <c r="AFC119" s="38"/>
      <c r="AFD119" s="38"/>
      <c r="AFE119" s="38"/>
      <c r="AFF119" s="38"/>
      <c r="AFG119" s="38"/>
      <c r="AFH119" s="38"/>
      <c r="AFI119" s="38"/>
      <c r="AFJ119" s="38"/>
      <c r="AFK119" s="38"/>
      <c r="AFL119" s="38"/>
      <c r="AFM119" s="38"/>
      <c r="AFN119" s="38"/>
      <c r="AFO119" s="38"/>
      <c r="AFP119" s="38"/>
      <c r="AFQ119" s="38"/>
      <c r="AFR119" s="38"/>
      <c r="AFS119" s="38"/>
      <c r="AFT119" s="38"/>
      <c r="AFU119" s="38"/>
      <c r="AFV119" s="38"/>
      <c r="AFW119" s="38"/>
      <c r="AFX119" s="38"/>
      <c r="AFY119" s="38"/>
      <c r="AFZ119" s="38"/>
      <c r="AGA119" s="38"/>
      <c r="AGB119" s="38"/>
      <c r="AGC119" s="38"/>
      <c r="AGD119" s="38"/>
      <c r="AGE119" s="38"/>
      <c r="AGF119" s="38"/>
      <c r="AGG119" s="38"/>
      <c r="AGH119" s="38"/>
      <c r="AGI119" s="38"/>
      <c r="AGJ119" s="38"/>
      <c r="AGK119" s="38"/>
      <c r="AGL119" s="38"/>
      <c r="AGM119" s="38"/>
      <c r="AGN119" s="38"/>
      <c r="AGO119" s="38"/>
      <c r="AGP119" s="38"/>
      <c r="AGQ119" s="38"/>
      <c r="AGR119" s="38"/>
      <c r="AGS119" s="38"/>
      <c r="AGT119" s="38"/>
      <c r="AGU119" s="38"/>
      <c r="AGV119" s="38"/>
      <c r="AGW119" s="38"/>
      <c r="AGX119" s="38"/>
      <c r="AGY119" s="38"/>
      <c r="AGZ119" s="38"/>
      <c r="AHA119" s="38"/>
      <c r="AHB119" s="38"/>
      <c r="AHC119" s="38"/>
      <c r="AHD119" s="38"/>
      <c r="AHE119" s="38"/>
      <c r="AHF119" s="38"/>
      <c r="AHG119" s="38"/>
      <c r="AHH119" s="38"/>
      <c r="AHI119" s="38"/>
      <c r="AHJ119" s="38"/>
      <c r="AHK119" s="38"/>
      <c r="AHL119" s="38"/>
      <c r="AHM119" s="38"/>
      <c r="AHN119" s="38"/>
      <c r="AHO119" s="38"/>
      <c r="AHP119" s="38"/>
      <c r="AHQ119" s="38"/>
      <c r="AHR119" s="38"/>
      <c r="AHS119" s="38"/>
      <c r="AHT119" s="38"/>
      <c r="AHU119" s="38"/>
      <c r="AHV119" s="38"/>
    </row>
    <row r="120" spans="1:906" s="27" customFormat="1" x14ac:dyDescent="0.25">
      <c r="A120" s="84">
        <v>115</v>
      </c>
      <c r="B120" s="103" t="s">
        <v>203</v>
      </c>
      <c r="C120" s="104" t="s">
        <v>204</v>
      </c>
      <c r="D120" s="104" t="s">
        <v>205</v>
      </c>
      <c r="E120" s="128">
        <v>11.99</v>
      </c>
      <c r="F120" s="128">
        <v>12</v>
      </c>
      <c r="G120" s="128">
        <v>11.75</v>
      </c>
      <c r="H120" s="129">
        <v>12</v>
      </c>
      <c r="I120" s="37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  <c r="LC120" s="38"/>
      <c r="LD120" s="38"/>
      <c r="LE120" s="38"/>
      <c r="LF120" s="38"/>
      <c r="LG120" s="38"/>
      <c r="LH120" s="38"/>
      <c r="LI120" s="38"/>
      <c r="LJ120" s="38"/>
      <c r="LK120" s="38"/>
      <c r="LL120" s="38"/>
      <c r="LM120" s="38"/>
      <c r="LN120" s="38"/>
      <c r="LO120" s="38"/>
      <c r="LP120" s="38"/>
      <c r="LQ120" s="38"/>
      <c r="LR120" s="38"/>
      <c r="LS120" s="38"/>
      <c r="LT120" s="38"/>
      <c r="LU120" s="38"/>
      <c r="LV120" s="38"/>
      <c r="LW120" s="38"/>
      <c r="LX120" s="38"/>
      <c r="LY120" s="38"/>
      <c r="LZ120" s="38"/>
      <c r="MA120" s="38"/>
      <c r="MB120" s="38"/>
      <c r="MC120" s="38"/>
      <c r="MD120" s="38"/>
      <c r="ME120" s="38"/>
      <c r="MF120" s="38"/>
      <c r="MG120" s="38"/>
      <c r="MH120" s="38"/>
      <c r="MI120" s="38"/>
      <c r="MJ120" s="38"/>
      <c r="MK120" s="38"/>
      <c r="ML120" s="38"/>
      <c r="MM120" s="38"/>
      <c r="MN120" s="38"/>
      <c r="MO120" s="38"/>
      <c r="MP120" s="38"/>
      <c r="MQ120" s="38"/>
      <c r="MR120" s="38"/>
      <c r="MS120" s="38"/>
      <c r="MT120" s="38"/>
      <c r="MU120" s="38"/>
      <c r="MV120" s="38"/>
      <c r="MW120" s="38"/>
      <c r="MX120" s="38"/>
      <c r="MY120" s="38"/>
      <c r="MZ120" s="38"/>
      <c r="NA120" s="38"/>
      <c r="NB120" s="38"/>
      <c r="NC120" s="38"/>
      <c r="ND120" s="38"/>
      <c r="NE120" s="38"/>
      <c r="NF120" s="38"/>
      <c r="NG120" s="38"/>
      <c r="NH120" s="38"/>
      <c r="NI120" s="38"/>
      <c r="NJ120" s="38"/>
      <c r="NK120" s="38"/>
      <c r="NL120" s="38"/>
      <c r="NM120" s="38"/>
      <c r="NN120" s="38"/>
      <c r="NO120" s="38"/>
      <c r="NP120" s="38"/>
      <c r="NQ120" s="38"/>
      <c r="NR120" s="38"/>
      <c r="NS120" s="38"/>
      <c r="NT120" s="38"/>
      <c r="NU120" s="38"/>
      <c r="NV120" s="38"/>
      <c r="NW120" s="38"/>
      <c r="NX120" s="38"/>
      <c r="NY120" s="38"/>
      <c r="NZ120" s="38"/>
      <c r="OA120" s="38"/>
      <c r="OB120" s="38"/>
      <c r="OC120" s="38"/>
      <c r="OD120" s="38"/>
      <c r="OE120" s="38"/>
      <c r="OF120" s="38"/>
      <c r="OG120" s="38"/>
      <c r="OH120" s="38"/>
      <c r="OI120" s="38"/>
      <c r="OJ120" s="38"/>
      <c r="OK120" s="38"/>
      <c r="OL120" s="38"/>
      <c r="OM120" s="38"/>
      <c r="ON120" s="38"/>
      <c r="OO120" s="38"/>
      <c r="OP120" s="38"/>
      <c r="OQ120" s="38"/>
      <c r="OR120" s="38"/>
      <c r="OS120" s="38"/>
      <c r="OT120" s="38"/>
      <c r="OU120" s="38"/>
      <c r="OV120" s="38"/>
      <c r="OW120" s="38"/>
      <c r="OX120" s="38"/>
      <c r="OY120" s="38"/>
      <c r="OZ120" s="38"/>
      <c r="PA120" s="38"/>
      <c r="PB120" s="38"/>
      <c r="PC120" s="38"/>
      <c r="PD120" s="38"/>
      <c r="PE120" s="38"/>
      <c r="PF120" s="38"/>
      <c r="PG120" s="38"/>
      <c r="PH120" s="38"/>
      <c r="PI120" s="38"/>
      <c r="PJ120" s="38"/>
      <c r="PK120" s="38"/>
      <c r="PL120" s="38"/>
      <c r="PM120" s="38"/>
      <c r="PN120" s="38"/>
      <c r="PO120" s="38"/>
      <c r="PP120" s="38"/>
      <c r="PQ120" s="38"/>
      <c r="PR120" s="38"/>
      <c r="PS120" s="38"/>
      <c r="PT120" s="38"/>
      <c r="PU120" s="38"/>
      <c r="PV120" s="38"/>
      <c r="PW120" s="38"/>
      <c r="PX120" s="38"/>
      <c r="PY120" s="38"/>
      <c r="PZ120" s="38"/>
      <c r="QA120" s="38"/>
      <c r="QB120" s="38"/>
      <c r="QC120" s="38"/>
      <c r="QD120" s="38"/>
      <c r="QE120" s="38"/>
      <c r="QF120" s="38"/>
      <c r="QG120" s="38"/>
      <c r="QH120" s="38"/>
      <c r="QI120" s="38"/>
      <c r="QJ120" s="38"/>
      <c r="QK120" s="38"/>
      <c r="QL120" s="38"/>
      <c r="QM120" s="38"/>
      <c r="QN120" s="38"/>
      <c r="QO120" s="38"/>
      <c r="QP120" s="38"/>
      <c r="QQ120" s="38"/>
      <c r="QR120" s="38"/>
      <c r="QS120" s="38"/>
      <c r="QT120" s="38"/>
      <c r="QU120" s="38"/>
      <c r="QV120" s="38"/>
      <c r="QW120" s="38"/>
      <c r="QX120" s="38"/>
      <c r="QY120" s="38"/>
      <c r="QZ120" s="38"/>
      <c r="RA120" s="38"/>
      <c r="RB120" s="38"/>
      <c r="RC120" s="38"/>
      <c r="RD120" s="38"/>
      <c r="RE120" s="38"/>
      <c r="RF120" s="38"/>
      <c r="RG120" s="38"/>
      <c r="RH120" s="38"/>
      <c r="RI120" s="38"/>
      <c r="RJ120" s="38"/>
      <c r="RK120" s="38"/>
      <c r="RL120" s="38"/>
      <c r="RM120" s="38"/>
      <c r="RN120" s="38"/>
      <c r="RO120" s="38"/>
      <c r="RP120" s="38"/>
      <c r="RQ120" s="38"/>
      <c r="RR120" s="38"/>
      <c r="RS120" s="38"/>
      <c r="RT120" s="38"/>
      <c r="RU120" s="38"/>
      <c r="RV120" s="38"/>
      <c r="RW120" s="38"/>
      <c r="RX120" s="38"/>
      <c r="RY120" s="38"/>
      <c r="RZ120" s="38"/>
      <c r="SA120" s="38"/>
      <c r="SB120" s="38"/>
      <c r="SC120" s="38"/>
      <c r="SD120" s="38"/>
      <c r="SE120" s="38"/>
      <c r="SF120" s="38"/>
      <c r="SG120" s="38"/>
      <c r="SH120" s="38"/>
      <c r="SI120" s="38"/>
      <c r="SJ120" s="38"/>
      <c r="SK120" s="38"/>
      <c r="SL120" s="38"/>
      <c r="SM120" s="38"/>
      <c r="SN120" s="38"/>
      <c r="SO120" s="38"/>
      <c r="SP120" s="38"/>
      <c r="SQ120" s="38"/>
      <c r="SR120" s="38"/>
      <c r="SS120" s="38"/>
      <c r="ST120" s="38"/>
      <c r="SU120" s="38"/>
      <c r="SV120" s="38"/>
      <c r="SW120" s="38"/>
      <c r="SX120" s="38"/>
      <c r="SY120" s="38"/>
      <c r="SZ120" s="38"/>
      <c r="TA120" s="38"/>
      <c r="TB120" s="38"/>
      <c r="TC120" s="38"/>
      <c r="TD120" s="38"/>
      <c r="TE120" s="38"/>
      <c r="TF120" s="38"/>
      <c r="TG120" s="38"/>
      <c r="TH120" s="38"/>
      <c r="TI120" s="38"/>
      <c r="TJ120" s="38"/>
      <c r="TK120" s="38"/>
      <c r="TL120" s="38"/>
      <c r="TM120" s="38"/>
      <c r="TN120" s="38"/>
      <c r="TO120" s="38"/>
      <c r="TP120" s="38"/>
      <c r="TQ120" s="38"/>
      <c r="TR120" s="38"/>
      <c r="TS120" s="38"/>
      <c r="TT120" s="38"/>
      <c r="TU120" s="38"/>
      <c r="TV120" s="38"/>
      <c r="TW120" s="38"/>
      <c r="TX120" s="38"/>
      <c r="TY120" s="38"/>
      <c r="TZ120" s="38"/>
      <c r="UA120" s="38"/>
      <c r="UB120" s="38"/>
      <c r="UC120" s="38"/>
      <c r="UD120" s="38"/>
      <c r="UE120" s="38"/>
      <c r="UF120" s="38"/>
      <c r="UG120" s="38"/>
      <c r="UH120" s="38"/>
      <c r="UI120" s="38"/>
      <c r="UJ120" s="38"/>
      <c r="UK120" s="38"/>
      <c r="UL120" s="38"/>
      <c r="UM120" s="38"/>
      <c r="UN120" s="38"/>
      <c r="UO120" s="38"/>
      <c r="UP120" s="38"/>
      <c r="UQ120" s="38"/>
      <c r="UR120" s="38"/>
      <c r="US120" s="38"/>
      <c r="UT120" s="38"/>
      <c r="UU120" s="38"/>
      <c r="UV120" s="38"/>
      <c r="UW120" s="38"/>
      <c r="UX120" s="38"/>
      <c r="UY120" s="38"/>
      <c r="UZ120" s="38"/>
      <c r="VA120" s="38"/>
      <c r="VB120" s="38"/>
      <c r="VC120" s="38"/>
      <c r="VD120" s="38"/>
      <c r="VE120" s="38"/>
      <c r="VF120" s="38"/>
      <c r="VG120" s="38"/>
      <c r="VH120" s="38"/>
      <c r="VI120" s="38"/>
      <c r="VJ120" s="38"/>
      <c r="VK120" s="38"/>
      <c r="VL120" s="38"/>
      <c r="VM120" s="38"/>
      <c r="VN120" s="38"/>
      <c r="VO120" s="38"/>
      <c r="VP120" s="38"/>
      <c r="VQ120" s="38"/>
      <c r="VR120" s="38"/>
      <c r="VS120" s="38"/>
      <c r="VT120" s="38"/>
      <c r="VU120" s="38"/>
      <c r="VV120" s="38"/>
      <c r="VW120" s="38"/>
      <c r="VX120" s="38"/>
      <c r="VY120" s="38"/>
      <c r="VZ120" s="38"/>
      <c r="WA120" s="38"/>
      <c r="WB120" s="38"/>
      <c r="WC120" s="38"/>
      <c r="WD120" s="38"/>
      <c r="WE120" s="38"/>
      <c r="WF120" s="38"/>
      <c r="WG120" s="38"/>
      <c r="WH120" s="38"/>
      <c r="WI120" s="38"/>
      <c r="WJ120" s="38"/>
      <c r="WK120" s="38"/>
      <c r="WL120" s="38"/>
      <c r="WM120" s="38"/>
      <c r="WN120" s="38"/>
      <c r="WO120" s="38"/>
      <c r="WP120" s="38"/>
      <c r="WQ120" s="38"/>
      <c r="WR120" s="38"/>
      <c r="WS120" s="38"/>
      <c r="WT120" s="38"/>
      <c r="WU120" s="38"/>
      <c r="WV120" s="38"/>
      <c r="WW120" s="38"/>
      <c r="WX120" s="38"/>
      <c r="WY120" s="38"/>
      <c r="WZ120" s="38"/>
      <c r="XA120" s="38"/>
      <c r="XB120" s="38"/>
      <c r="XC120" s="38"/>
      <c r="XD120" s="38"/>
      <c r="XE120" s="38"/>
      <c r="XF120" s="38"/>
      <c r="XG120" s="38"/>
      <c r="XH120" s="38"/>
      <c r="XI120" s="38"/>
      <c r="XJ120" s="38"/>
      <c r="XK120" s="38"/>
      <c r="XL120" s="38"/>
      <c r="XM120" s="38"/>
      <c r="XN120" s="38"/>
      <c r="XO120" s="38"/>
      <c r="XP120" s="38"/>
      <c r="XQ120" s="38"/>
      <c r="XR120" s="38"/>
      <c r="XS120" s="38"/>
      <c r="XT120" s="38"/>
      <c r="XU120" s="38"/>
      <c r="XV120" s="38"/>
      <c r="XW120" s="38"/>
      <c r="XX120" s="38"/>
      <c r="XY120" s="38"/>
      <c r="XZ120" s="38"/>
      <c r="YA120" s="38"/>
      <c r="YB120" s="38"/>
      <c r="YC120" s="38"/>
      <c r="YD120" s="38"/>
      <c r="YE120" s="38"/>
      <c r="YF120" s="38"/>
      <c r="YG120" s="38"/>
      <c r="YH120" s="38"/>
      <c r="YI120" s="38"/>
      <c r="YJ120" s="38"/>
      <c r="YK120" s="38"/>
      <c r="YL120" s="38"/>
      <c r="YM120" s="38"/>
      <c r="YN120" s="38"/>
      <c r="YO120" s="38"/>
      <c r="YP120" s="38"/>
      <c r="YQ120" s="38"/>
      <c r="YR120" s="38"/>
      <c r="YS120" s="38"/>
      <c r="YT120" s="38"/>
      <c r="YU120" s="38"/>
      <c r="YV120" s="38"/>
      <c r="YW120" s="38"/>
      <c r="YX120" s="38"/>
      <c r="YY120" s="38"/>
      <c r="YZ120" s="38"/>
      <c r="ZA120" s="38"/>
      <c r="ZB120" s="38"/>
      <c r="ZC120" s="38"/>
      <c r="ZD120" s="38"/>
      <c r="ZE120" s="38"/>
      <c r="ZF120" s="38"/>
      <c r="ZG120" s="38"/>
      <c r="ZH120" s="38"/>
      <c r="ZI120" s="38"/>
      <c r="ZJ120" s="38"/>
      <c r="ZK120" s="38"/>
      <c r="ZL120" s="38"/>
      <c r="ZM120" s="38"/>
      <c r="ZN120" s="38"/>
      <c r="ZO120" s="38"/>
      <c r="ZP120" s="38"/>
      <c r="ZQ120" s="38"/>
      <c r="ZR120" s="38"/>
      <c r="ZS120" s="38"/>
      <c r="ZT120" s="38"/>
      <c r="ZU120" s="38"/>
      <c r="ZV120" s="38"/>
      <c r="ZW120" s="38"/>
      <c r="ZX120" s="38"/>
      <c r="ZY120" s="38"/>
      <c r="ZZ120" s="38"/>
      <c r="AAA120" s="38"/>
      <c r="AAB120" s="38"/>
      <c r="AAC120" s="38"/>
      <c r="AAD120" s="38"/>
      <c r="AAE120" s="38"/>
      <c r="AAF120" s="38"/>
      <c r="AAG120" s="38"/>
      <c r="AAH120" s="38"/>
      <c r="AAI120" s="38"/>
      <c r="AAJ120" s="38"/>
      <c r="AAK120" s="38"/>
      <c r="AAL120" s="38"/>
      <c r="AAM120" s="38"/>
      <c r="AAN120" s="38"/>
      <c r="AAO120" s="38"/>
      <c r="AAP120" s="38"/>
      <c r="AAQ120" s="38"/>
      <c r="AAR120" s="38"/>
      <c r="AAS120" s="38"/>
      <c r="AAT120" s="38"/>
      <c r="AAU120" s="38"/>
      <c r="AAV120" s="38"/>
      <c r="AAW120" s="38"/>
      <c r="AAX120" s="38"/>
      <c r="AAY120" s="38"/>
      <c r="AAZ120" s="38"/>
      <c r="ABA120" s="38"/>
      <c r="ABB120" s="38"/>
      <c r="ABC120" s="38"/>
      <c r="ABD120" s="38"/>
      <c r="ABE120" s="38"/>
      <c r="ABF120" s="38"/>
      <c r="ABG120" s="38"/>
      <c r="ABH120" s="38"/>
      <c r="ABI120" s="38"/>
      <c r="ABJ120" s="38"/>
      <c r="ABK120" s="38"/>
      <c r="ABL120" s="38"/>
      <c r="ABM120" s="38"/>
      <c r="ABN120" s="38"/>
      <c r="ABO120" s="38"/>
      <c r="ABP120" s="38"/>
      <c r="ABQ120" s="38"/>
      <c r="ABR120" s="38"/>
      <c r="ABS120" s="38"/>
      <c r="ABT120" s="38"/>
      <c r="ABU120" s="38"/>
      <c r="ABV120" s="38"/>
      <c r="ABW120" s="38"/>
      <c r="ABX120" s="38"/>
      <c r="ABY120" s="38"/>
      <c r="ABZ120" s="38"/>
      <c r="ACA120" s="38"/>
      <c r="ACB120" s="38"/>
      <c r="ACC120" s="38"/>
      <c r="ACD120" s="38"/>
      <c r="ACE120" s="38"/>
      <c r="ACF120" s="38"/>
      <c r="ACG120" s="38"/>
      <c r="ACH120" s="38"/>
      <c r="ACI120" s="38"/>
      <c r="ACJ120" s="38"/>
      <c r="ACK120" s="38"/>
      <c r="ACL120" s="38"/>
      <c r="ACM120" s="38"/>
      <c r="ACN120" s="38"/>
      <c r="ACO120" s="38"/>
      <c r="ACP120" s="38"/>
      <c r="ACQ120" s="38"/>
      <c r="ACR120" s="38"/>
      <c r="ACS120" s="38"/>
      <c r="ACT120" s="38"/>
      <c r="ACU120" s="38"/>
      <c r="ACV120" s="38"/>
      <c r="ACW120" s="38"/>
      <c r="ACX120" s="38"/>
      <c r="ACY120" s="38"/>
      <c r="ACZ120" s="38"/>
      <c r="ADA120" s="38"/>
      <c r="ADB120" s="38"/>
      <c r="ADC120" s="38"/>
      <c r="ADD120" s="38"/>
      <c r="ADE120" s="38"/>
      <c r="ADF120" s="38"/>
      <c r="ADG120" s="38"/>
      <c r="ADH120" s="38"/>
      <c r="ADI120" s="38"/>
      <c r="ADJ120" s="38"/>
      <c r="ADK120" s="38"/>
      <c r="ADL120" s="38"/>
      <c r="ADM120" s="38"/>
      <c r="ADN120" s="38"/>
      <c r="ADO120" s="38"/>
      <c r="ADP120" s="38"/>
      <c r="ADQ120" s="38"/>
      <c r="ADR120" s="38"/>
      <c r="ADS120" s="38"/>
      <c r="ADT120" s="38"/>
      <c r="ADU120" s="38"/>
      <c r="ADV120" s="38"/>
      <c r="ADW120" s="38"/>
      <c r="ADX120" s="38"/>
      <c r="ADY120" s="38"/>
      <c r="ADZ120" s="38"/>
      <c r="AEA120" s="38"/>
      <c r="AEB120" s="38"/>
      <c r="AEC120" s="38"/>
      <c r="AED120" s="38"/>
      <c r="AEE120" s="38"/>
      <c r="AEF120" s="38"/>
      <c r="AEG120" s="38"/>
      <c r="AEH120" s="38"/>
      <c r="AEI120" s="38"/>
      <c r="AEJ120" s="38"/>
      <c r="AEK120" s="38"/>
      <c r="AEL120" s="38"/>
      <c r="AEM120" s="38"/>
      <c r="AEN120" s="38"/>
      <c r="AEO120" s="38"/>
      <c r="AEP120" s="38"/>
      <c r="AEQ120" s="38"/>
      <c r="AER120" s="38"/>
      <c r="AES120" s="38"/>
      <c r="AET120" s="38"/>
      <c r="AEU120" s="38"/>
      <c r="AEV120" s="38"/>
      <c r="AEW120" s="38"/>
      <c r="AEX120" s="38"/>
      <c r="AEY120" s="38"/>
      <c r="AEZ120" s="38"/>
      <c r="AFA120" s="38"/>
      <c r="AFB120" s="38"/>
      <c r="AFC120" s="38"/>
      <c r="AFD120" s="38"/>
      <c r="AFE120" s="38"/>
      <c r="AFF120" s="38"/>
      <c r="AFG120" s="38"/>
      <c r="AFH120" s="38"/>
      <c r="AFI120" s="38"/>
      <c r="AFJ120" s="38"/>
      <c r="AFK120" s="38"/>
      <c r="AFL120" s="38"/>
      <c r="AFM120" s="38"/>
      <c r="AFN120" s="38"/>
      <c r="AFO120" s="38"/>
      <c r="AFP120" s="38"/>
      <c r="AFQ120" s="38"/>
      <c r="AFR120" s="38"/>
      <c r="AFS120" s="38"/>
      <c r="AFT120" s="38"/>
      <c r="AFU120" s="38"/>
      <c r="AFV120" s="38"/>
      <c r="AFW120" s="38"/>
      <c r="AFX120" s="38"/>
      <c r="AFY120" s="38"/>
      <c r="AFZ120" s="38"/>
      <c r="AGA120" s="38"/>
      <c r="AGB120" s="38"/>
      <c r="AGC120" s="38"/>
      <c r="AGD120" s="38"/>
      <c r="AGE120" s="38"/>
      <c r="AGF120" s="38"/>
      <c r="AGG120" s="38"/>
      <c r="AGH120" s="38"/>
      <c r="AGI120" s="38"/>
      <c r="AGJ120" s="38"/>
      <c r="AGK120" s="38"/>
      <c r="AGL120" s="38"/>
      <c r="AGM120" s="38"/>
      <c r="AGN120" s="38"/>
      <c r="AGO120" s="38"/>
      <c r="AGP120" s="38"/>
      <c r="AGQ120" s="38"/>
      <c r="AGR120" s="38"/>
      <c r="AGS120" s="38"/>
      <c r="AGT120" s="38"/>
      <c r="AGU120" s="38"/>
      <c r="AGV120" s="38"/>
      <c r="AGW120" s="38"/>
      <c r="AGX120" s="38"/>
      <c r="AGY120" s="38"/>
      <c r="AGZ120" s="38"/>
      <c r="AHA120" s="38"/>
      <c r="AHB120" s="38"/>
      <c r="AHC120" s="38"/>
      <c r="AHD120" s="38"/>
      <c r="AHE120" s="38"/>
      <c r="AHF120" s="38"/>
      <c r="AHG120" s="38"/>
      <c r="AHH120" s="38"/>
      <c r="AHI120" s="38"/>
      <c r="AHJ120" s="38"/>
      <c r="AHK120" s="38"/>
      <c r="AHL120" s="38"/>
      <c r="AHM120" s="38"/>
      <c r="AHN120" s="38"/>
      <c r="AHO120" s="38"/>
      <c r="AHP120" s="38"/>
      <c r="AHQ120" s="38"/>
      <c r="AHR120" s="38"/>
      <c r="AHS120" s="38"/>
      <c r="AHT120" s="38"/>
      <c r="AHU120" s="38"/>
      <c r="AHV120" s="38"/>
    </row>
    <row r="121" spans="1:906" s="27" customFormat="1" x14ac:dyDescent="0.25">
      <c r="A121" s="84">
        <v>116</v>
      </c>
      <c r="B121" s="103" t="s">
        <v>203</v>
      </c>
      <c r="C121" s="104" t="s">
        <v>277</v>
      </c>
      <c r="D121" s="104" t="s">
        <v>205</v>
      </c>
      <c r="E121" s="128">
        <v>9.99</v>
      </c>
      <c r="F121" s="128">
        <v>9.75</v>
      </c>
      <c r="G121" s="128">
        <v>9.9499999999999993</v>
      </c>
      <c r="H121" s="129"/>
      <c r="I121" s="37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  <c r="LC121" s="38"/>
      <c r="LD121" s="38"/>
      <c r="LE121" s="38"/>
      <c r="LF121" s="38"/>
      <c r="LG121" s="38"/>
      <c r="LH121" s="38"/>
      <c r="LI121" s="38"/>
      <c r="LJ121" s="38"/>
      <c r="LK121" s="38"/>
      <c r="LL121" s="38"/>
      <c r="LM121" s="38"/>
      <c r="LN121" s="38"/>
      <c r="LO121" s="38"/>
      <c r="LP121" s="38"/>
      <c r="LQ121" s="38"/>
      <c r="LR121" s="38"/>
      <c r="LS121" s="38"/>
      <c r="LT121" s="38"/>
      <c r="LU121" s="38"/>
      <c r="LV121" s="38"/>
      <c r="LW121" s="38"/>
      <c r="LX121" s="38"/>
      <c r="LY121" s="38"/>
      <c r="LZ121" s="38"/>
      <c r="MA121" s="38"/>
      <c r="MB121" s="38"/>
      <c r="MC121" s="38"/>
      <c r="MD121" s="38"/>
      <c r="ME121" s="38"/>
      <c r="MF121" s="38"/>
      <c r="MG121" s="38"/>
      <c r="MH121" s="38"/>
      <c r="MI121" s="38"/>
      <c r="MJ121" s="38"/>
      <c r="MK121" s="38"/>
      <c r="ML121" s="38"/>
      <c r="MM121" s="38"/>
      <c r="MN121" s="38"/>
      <c r="MO121" s="38"/>
      <c r="MP121" s="38"/>
      <c r="MQ121" s="38"/>
      <c r="MR121" s="38"/>
      <c r="MS121" s="38"/>
      <c r="MT121" s="38"/>
      <c r="MU121" s="38"/>
      <c r="MV121" s="38"/>
      <c r="MW121" s="38"/>
      <c r="MX121" s="38"/>
      <c r="MY121" s="38"/>
      <c r="MZ121" s="38"/>
      <c r="NA121" s="38"/>
      <c r="NB121" s="38"/>
      <c r="NC121" s="38"/>
      <c r="ND121" s="38"/>
      <c r="NE121" s="38"/>
      <c r="NF121" s="38"/>
      <c r="NG121" s="38"/>
      <c r="NH121" s="38"/>
      <c r="NI121" s="38"/>
      <c r="NJ121" s="38"/>
      <c r="NK121" s="38"/>
      <c r="NL121" s="38"/>
      <c r="NM121" s="38"/>
      <c r="NN121" s="38"/>
      <c r="NO121" s="38"/>
      <c r="NP121" s="38"/>
      <c r="NQ121" s="38"/>
      <c r="NR121" s="38"/>
      <c r="NS121" s="38"/>
      <c r="NT121" s="38"/>
      <c r="NU121" s="38"/>
      <c r="NV121" s="38"/>
      <c r="NW121" s="38"/>
      <c r="NX121" s="38"/>
      <c r="NY121" s="38"/>
      <c r="NZ121" s="38"/>
      <c r="OA121" s="38"/>
      <c r="OB121" s="38"/>
      <c r="OC121" s="38"/>
      <c r="OD121" s="38"/>
      <c r="OE121" s="38"/>
      <c r="OF121" s="38"/>
      <c r="OG121" s="38"/>
      <c r="OH121" s="38"/>
      <c r="OI121" s="38"/>
      <c r="OJ121" s="38"/>
      <c r="OK121" s="38"/>
      <c r="OL121" s="38"/>
      <c r="OM121" s="38"/>
      <c r="ON121" s="38"/>
      <c r="OO121" s="38"/>
      <c r="OP121" s="38"/>
      <c r="OQ121" s="38"/>
      <c r="OR121" s="38"/>
      <c r="OS121" s="38"/>
      <c r="OT121" s="38"/>
      <c r="OU121" s="38"/>
      <c r="OV121" s="38"/>
      <c r="OW121" s="38"/>
      <c r="OX121" s="38"/>
      <c r="OY121" s="38"/>
      <c r="OZ121" s="38"/>
      <c r="PA121" s="38"/>
      <c r="PB121" s="38"/>
      <c r="PC121" s="38"/>
      <c r="PD121" s="38"/>
      <c r="PE121" s="38"/>
      <c r="PF121" s="38"/>
      <c r="PG121" s="38"/>
      <c r="PH121" s="38"/>
      <c r="PI121" s="38"/>
      <c r="PJ121" s="38"/>
      <c r="PK121" s="38"/>
      <c r="PL121" s="38"/>
      <c r="PM121" s="38"/>
      <c r="PN121" s="38"/>
      <c r="PO121" s="38"/>
      <c r="PP121" s="38"/>
      <c r="PQ121" s="38"/>
      <c r="PR121" s="38"/>
      <c r="PS121" s="38"/>
      <c r="PT121" s="38"/>
      <c r="PU121" s="38"/>
      <c r="PV121" s="38"/>
      <c r="PW121" s="38"/>
      <c r="PX121" s="38"/>
      <c r="PY121" s="38"/>
      <c r="PZ121" s="38"/>
      <c r="QA121" s="38"/>
      <c r="QB121" s="38"/>
      <c r="QC121" s="38"/>
      <c r="QD121" s="38"/>
      <c r="QE121" s="38"/>
      <c r="QF121" s="38"/>
      <c r="QG121" s="38"/>
      <c r="QH121" s="38"/>
      <c r="QI121" s="38"/>
      <c r="QJ121" s="38"/>
      <c r="QK121" s="38"/>
      <c r="QL121" s="38"/>
      <c r="QM121" s="38"/>
      <c r="QN121" s="38"/>
      <c r="QO121" s="38"/>
      <c r="QP121" s="38"/>
      <c r="QQ121" s="38"/>
      <c r="QR121" s="38"/>
      <c r="QS121" s="38"/>
      <c r="QT121" s="38"/>
      <c r="QU121" s="38"/>
      <c r="QV121" s="38"/>
      <c r="QW121" s="38"/>
      <c r="QX121" s="38"/>
      <c r="QY121" s="38"/>
      <c r="QZ121" s="38"/>
      <c r="RA121" s="38"/>
      <c r="RB121" s="38"/>
      <c r="RC121" s="38"/>
      <c r="RD121" s="38"/>
      <c r="RE121" s="38"/>
      <c r="RF121" s="38"/>
      <c r="RG121" s="38"/>
      <c r="RH121" s="38"/>
      <c r="RI121" s="38"/>
      <c r="RJ121" s="38"/>
      <c r="RK121" s="38"/>
      <c r="RL121" s="38"/>
      <c r="RM121" s="38"/>
      <c r="RN121" s="38"/>
      <c r="RO121" s="38"/>
      <c r="RP121" s="38"/>
      <c r="RQ121" s="38"/>
      <c r="RR121" s="38"/>
      <c r="RS121" s="38"/>
      <c r="RT121" s="38"/>
      <c r="RU121" s="38"/>
      <c r="RV121" s="38"/>
      <c r="RW121" s="38"/>
      <c r="RX121" s="38"/>
      <c r="RY121" s="38"/>
      <c r="RZ121" s="38"/>
      <c r="SA121" s="38"/>
      <c r="SB121" s="38"/>
      <c r="SC121" s="38"/>
      <c r="SD121" s="38"/>
      <c r="SE121" s="38"/>
      <c r="SF121" s="38"/>
      <c r="SG121" s="38"/>
      <c r="SH121" s="38"/>
      <c r="SI121" s="38"/>
      <c r="SJ121" s="38"/>
      <c r="SK121" s="38"/>
      <c r="SL121" s="38"/>
      <c r="SM121" s="38"/>
      <c r="SN121" s="38"/>
      <c r="SO121" s="38"/>
      <c r="SP121" s="38"/>
      <c r="SQ121" s="38"/>
      <c r="SR121" s="38"/>
      <c r="SS121" s="38"/>
      <c r="ST121" s="38"/>
      <c r="SU121" s="38"/>
      <c r="SV121" s="38"/>
      <c r="SW121" s="38"/>
      <c r="SX121" s="38"/>
      <c r="SY121" s="38"/>
      <c r="SZ121" s="38"/>
      <c r="TA121" s="38"/>
      <c r="TB121" s="38"/>
      <c r="TC121" s="38"/>
      <c r="TD121" s="38"/>
      <c r="TE121" s="38"/>
      <c r="TF121" s="38"/>
      <c r="TG121" s="38"/>
      <c r="TH121" s="38"/>
      <c r="TI121" s="38"/>
      <c r="TJ121" s="38"/>
      <c r="TK121" s="38"/>
      <c r="TL121" s="38"/>
      <c r="TM121" s="38"/>
      <c r="TN121" s="38"/>
      <c r="TO121" s="38"/>
      <c r="TP121" s="38"/>
      <c r="TQ121" s="38"/>
      <c r="TR121" s="38"/>
      <c r="TS121" s="38"/>
      <c r="TT121" s="38"/>
      <c r="TU121" s="38"/>
      <c r="TV121" s="38"/>
      <c r="TW121" s="38"/>
      <c r="TX121" s="38"/>
      <c r="TY121" s="38"/>
      <c r="TZ121" s="38"/>
      <c r="UA121" s="38"/>
      <c r="UB121" s="38"/>
      <c r="UC121" s="38"/>
      <c r="UD121" s="38"/>
      <c r="UE121" s="38"/>
      <c r="UF121" s="38"/>
      <c r="UG121" s="38"/>
      <c r="UH121" s="38"/>
      <c r="UI121" s="38"/>
      <c r="UJ121" s="38"/>
      <c r="UK121" s="38"/>
      <c r="UL121" s="38"/>
      <c r="UM121" s="38"/>
      <c r="UN121" s="38"/>
      <c r="UO121" s="38"/>
      <c r="UP121" s="38"/>
      <c r="UQ121" s="38"/>
      <c r="UR121" s="38"/>
      <c r="US121" s="38"/>
      <c r="UT121" s="38"/>
      <c r="UU121" s="38"/>
      <c r="UV121" s="38"/>
      <c r="UW121" s="38"/>
      <c r="UX121" s="38"/>
      <c r="UY121" s="38"/>
      <c r="UZ121" s="38"/>
      <c r="VA121" s="38"/>
      <c r="VB121" s="38"/>
      <c r="VC121" s="38"/>
      <c r="VD121" s="38"/>
      <c r="VE121" s="38"/>
      <c r="VF121" s="38"/>
      <c r="VG121" s="38"/>
      <c r="VH121" s="38"/>
      <c r="VI121" s="38"/>
      <c r="VJ121" s="38"/>
      <c r="VK121" s="38"/>
      <c r="VL121" s="38"/>
      <c r="VM121" s="38"/>
      <c r="VN121" s="38"/>
      <c r="VO121" s="38"/>
      <c r="VP121" s="38"/>
      <c r="VQ121" s="38"/>
      <c r="VR121" s="38"/>
      <c r="VS121" s="38"/>
      <c r="VT121" s="38"/>
      <c r="VU121" s="38"/>
      <c r="VV121" s="38"/>
      <c r="VW121" s="38"/>
      <c r="VX121" s="38"/>
      <c r="VY121" s="38"/>
      <c r="VZ121" s="38"/>
      <c r="WA121" s="38"/>
      <c r="WB121" s="38"/>
      <c r="WC121" s="38"/>
      <c r="WD121" s="38"/>
      <c r="WE121" s="38"/>
      <c r="WF121" s="38"/>
      <c r="WG121" s="38"/>
      <c r="WH121" s="38"/>
      <c r="WI121" s="38"/>
      <c r="WJ121" s="38"/>
      <c r="WK121" s="38"/>
      <c r="WL121" s="38"/>
      <c r="WM121" s="38"/>
      <c r="WN121" s="38"/>
      <c r="WO121" s="38"/>
      <c r="WP121" s="38"/>
      <c r="WQ121" s="38"/>
      <c r="WR121" s="38"/>
      <c r="WS121" s="38"/>
      <c r="WT121" s="38"/>
      <c r="WU121" s="38"/>
      <c r="WV121" s="38"/>
      <c r="WW121" s="38"/>
      <c r="WX121" s="38"/>
      <c r="WY121" s="38"/>
      <c r="WZ121" s="38"/>
      <c r="XA121" s="38"/>
      <c r="XB121" s="38"/>
      <c r="XC121" s="38"/>
      <c r="XD121" s="38"/>
      <c r="XE121" s="38"/>
      <c r="XF121" s="38"/>
      <c r="XG121" s="38"/>
      <c r="XH121" s="38"/>
      <c r="XI121" s="38"/>
      <c r="XJ121" s="38"/>
      <c r="XK121" s="38"/>
      <c r="XL121" s="38"/>
      <c r="XM121" s="38"/>
      <c r="XN121" s="38"/>
      <c r="XO121" s="38"/>
      <c r="XP121" s="38"/>
      <c r="XQ121" s="38"/>
      <c r="XR121" s="38"/>
      <c r="XS121" s="38"/>
      <c r="XT121" s="38"/>
      <c r="XU121" s="38"/>
      <c r="XV121" s="38"/>
      <c r="XW121" s="38"/>
      <c r="XX121" s="38"/>
      <c r="XY121" s="38"/>
      <c r="XZ121" s="38"/>
      <c r="YA121" s="38"/>
      <c r="YB121" s="38"/>
      <c r="YC121" s="38"/>
      <c r="YD121" s="38"/>
      <c r="YE121" s="38"/>
      <c r="YF121" s="38"/>
      <c r="YG121" s="38"/>
      <c r="YH121" s="38"/>
      <c r="YI121" s="38"/>
      <c r="YJ121" s="38"/>
      <c r="YK121" s="38"/>
      <c r="YL121" s="38"/>
      <c r="YM121" s="38"/>
      <c r="YN121" s="38"/>
      <c r="YO121" s="38"/>
      <c r="YP121" s="38"/>
      <c r="YQ121" s="38"/>
      <c r="YR121" s="38"/>
      <c r="YS121" s="38"/>
      <c r="YT121" s="38"/>
      <c r="YU121" s="38"/>
      <c r="YV121" s="38"/>
      <c r="YW121" s="38"/>
      <c r="YX121" s="38"/>
      <c r="YY121" s="38"/>
      <c r="YZ121" s="38"/>
      <c r="ZA121" s="38"/>
      <c r="ZB121" s="38"/>
      <c r="ZC121" s="38"/>
      <c r="ZD121" s="38"/>
      <c r="ZE121" s="38"/>
      <c r="ZF121" s="38"/>
      <c r="ZG121" s="38"/>
      <c r="ZH121" s="38"/>
      <c r="ZI121" s="38"/>
      <c r="ZJ121" s="38"/>
      <c r="ZK121" s="38"/>
      <c r="ZL121" s="38"/>
      <c r="ZM121" s="38"/>
      <c r="ZN121" s="38"/>
      <c r="ZO121" s="38"/>
      <c r="ZP121" s="38"/>
      <c r="ZQ121" s="38"/>
      <c r="ZR121" s="38"/>
      <c r="ZS121" s="38"/>
      <c r="ZT121" s="38"/>
      <c r="ZU121" s="38"/>
      <c r="ZV121" s="38"/>
      <c r="ZW121" s="38"/>
      <c r="ZX121" s="38"/>
      <c r="ZY121" s="38"/>
      <c r="ZZ121" s="38"/>
      <c r="AAA121" s="38"/>
      <c r="AAB121" s="38"/>
      <c r="AAC121" s="38"/>
      <c r="AAD121" s="38"/>
      <c r="AAE121" s="38"/>
      <c r="AAF121" s="38"/>
      <c r="AAG121" s="38"/>
      <c r="AAH121" s="38"/>
      <c r="AAI121" s="38"/>
      <c r="AAJ121" s="38"/>
      <c r="AAK121" s="38"/>
      <c r="AAL121" s="38"/>
      <c r="AAM121" s="38"/>
      <c r="AAN121" s="38"/>
      <c r="AAO121" s="38"/>
      <c r="AAP121" s="38"/>
      <c r="AAQ121" s="38"/>
      <c r="AAR121" s="38"/>
      <c r="AAS121" s="38"/>
      <c r="AAT121" s="38"/>
      <c r="AAU121" s="38"/>
      <c r="AAV121" s="38"/>
      <c r="AAW121" s="38"/>
      <c r="AAX121" s="38"/>
      <c r="AAY121" s="38"/>
      <c r="AAZ121" s="38"/>
      <c r="ABA121" s="38"/>
      <c r="ABB121" s="38"/>
      <c r="ABC121" s="38"/>
      <c r="ABD121" s="38"/>
      <c r="ABE121" s="38"/>
      <c r="ABF121" s="38"/>
      <c r="ABG121" s="38"/>
      <c r="ABH121" s="38"/>
      <c r="ABI121" s="38"/>
      <c r="ABJ121" s="38"/>
      <c r="ABK121" s="38"/>
      <c r="ABL121" s="38"/>
      <c r="ABM121" s="38"/>
      <c r="ABN121" s="38"/>
      <c r="ABO121" s="38"/>
      <c r="ABP121" s="38"/>
      <c r="ABQ121" s="38"/>
      <c r="ABR121" s="38"/>
      <c r="ABS121" s="38"/>
      <c r="ABT121" s="38"/>
      <c r="ABU121" s="38"/>
      <c r="ABV121" s="38"/>
      <c r="ABW121" s="38"/>
      <c r="ABX121" s="38"/>
      <c r="ABY121" s="38"/>
      <c r="ABZ121" s="38"/>
      <c r="ACA121" s="38"/>
      <c r="ACB121" s="38"/>
      <c r="ACC121" s="38"/>
      <c r="ACD121" s="38"/>
      <c r="ACE121" s="38"/>
      <c r="ACF121" s="38"/>
      <c r="ACG121" s="38"/>
      <c r="ACH121" s="38"/>
      <c r="ACI121" s="38"/>
      <c r="ACJ121" s="38"/>
      <c r="ACK121" s="38"/>
      <c r="ACL121" s="38"/>
      <c r="ACM121" s="38"/>
      <c r="ACN121" s="38"/>
      <c r="ACO121" s="38"/>
      <c r="ACP121" s="38"/>
      <c r="ACQ121" s="38"/>
      <c r="ACR121" s="38"/>
      <c r="ACS121" s="38"/>
      <c r="ACT121" s="38"/>
      <c r="ACU121" s="38"/>
      <c r="ACV121" s="38"/>
      <c r="ACW121" s="38"/>
      <c r="ACX121" s="38"/>
      <c r="ACY121" s="38"/>
      <c r="ACZ121" s="38"/>
      <c r="ADA121" s="38"/>
      <c r="ADB121" s="38"/>
      <c r="ADC121" s="38"/>
      <c r="ADD121" s="38"/>
      <c r="ADE121" s="38"/>
      <c r="ADF121" s="38"/>
      <c r="ADG121" s="38"/>
      <c r="ADH121" s="38"/>
      <c r="ADI121" s="38"/>
      <c r="ADJ121" s="38"/>
      <c r="ADK121" s="38"/>
      <c r="ADL121" s="38"/>
      <c r="ADM121" s="38"/>
      <c r="ADN121" s="38"/>
      <c r="ADO121" s="38"/>
      <c r="ADP121" s="38"/>
      <c r="ADQ121" s="38"/>
      <c r="ADR121" s="38"/>
      <c r="ADS121" s="38"/>
      <c r="ADT121" s="38"/>
      <c r="ADU121" s="38"/>
      <c r="ADV121" s="38"/>
      <c r="ADW121" s="38"/>
      <c r="ADX121" s="38"/>
      <c r="ADY121" s="38"/>
      <c r="ADZ121" s="38"/>
      <c r="AEA121" s="38"/>
      <c r="AEB121" s="38"/>
      <c r="AEC121" s="38"/>
      <c r="AED121" s="38"/>
      <c r="AEE121" s="38"/>
      <c r="AEF121" s="38"/>
      <c r="AEG121" s="38"/>
      <c r="AEH121" s="38"/>
      <c r="AEI121" s="38"/>
      <c r="AEJ121" s="38"/>
      <c r="AEK121" s="38"/>
      <c r="AEL121" s="38"/>
      <c r="AEM121" s="38"/>
      <c r="AEN121" s="38"/>
      <c r="AEO121" s="38"/>
      <c r="AEP121" s="38"/>
      <c r="AEQ121" s="38"/>
      <c r="AER121" s="38"/>
      <c r="AES121" s="38"/>
      <c r="AET121" s="38"/>
      <c r="AEU121" s="38"/>
      <c r="AEV121" s="38"/>
      <c r="AEW121" s="38"/>
      <c r="AEX121" s="38"/>
      <c r="AEY121" s="38"/>
      <c r="AEZ121" s="38"/>
      <c r="AFA121" s="38"/>
      <c r="AFB121" s="38"/>
      <c r="AFC121" s="38"/>
      <c r="AFD121" s="38"/>
      <c r="AFE121" s="38"/>
      <c r="AFF121" s="38"/>
      <c r="AFG121" s="38"/>
      <c r="AFH121" s="38"/>
      <c r="AFI121" s="38"/>
      <c r="AFJ121" s="38"/>
      <c r="AFK121" s="38"/>
      <c r="AFL121" s="38"/>
      <c r="AFM121" s="38"/>
      <c r="AFN121" s="38"/>
      <c r="AFO121" s="38"/>
      <c r="AFP121" s="38"/>
      <c r="AFQ121" s="38"/>
      <c r="AFR121" s="38"/>
      <c r="AFS121" s="38"/>
      <c r="AFT121" s="38"/>
      <c r="AFU121" s="38"/>
      <c r="AFV121" s="38"/>
      <c r="AFW121" s="38"/>
      <c r="AFX121" s="38"/>
      <c r="AFY121" s="38"/>
      <c r="AFZ121" s="38"/>
      <c r="AGA121" s="38"/>
      <c r="AGB121" s="38"/>
      <c r="AGC121" s="38"/>
      <c r="AGD121" s="38"/>
      <c r="AGE121" s="38"/>
      <c r="AGF121" s="38"/>
      <c r="AGG121" s="38"/>
      <c r="AGH121" s="38"/>
      <c r="AGI121" s="38"/>
      <c r="AGJ121" s="38"/>
      <c r="AGK121" s="38"/>
      <c r="AGL121" s="38"/>
      <c r="AGM121" s="38"/>
      <c r="AGN121" s="38"/>
      <c r="AGO121" s="38"/>
      <c r="AGP121" s="38"/>
      <c r="AGQ121" s="38"/>
      <c r="AGR121" s="38"/>
      <c r="AGS121" s="38"/>
      <c r="AGT121" s="38"/>
      <c r="AGU121" s="38"/>
      <c r="AGV121" s="38"/>
      <c r="AGW121" s="38"/>
      <c r="AGX121" s="38"/>
      <c r="AGY121" s="38"/>
      <c r="AGZ121" s="38"/>
      <c r="AHA121" s="38"/>
      <c r="AHB121" s="38"/>
      <c r="AHC121" s="38"/>
      <c r="AHD121" s="38"/>
      <c r="AHE121" s="38"/>
      <c r="AHF121" s="38"/>
      <c r="AHG121" s="38"/>
      <c r="AHH121" s="38"/>
      <c r="AHI121" s="38"/>
      <c r="AHJ121" s="38"/>
      <c r="AHK121" s="38"/>
      <c r="AHL121" s="38"/>
      <c r="AHM121" s="38"/>
      <c r="AHN121" s="38"/>
      <c r="AHO121" s="38"/>
      <c r="AHP121" s="38"/>
      <c r="AHQ121" s="38"/>
      <c r="AHR121" s="38"/>
      <c r="AHS121" s="38"/>
      <c r="AHT121" s="38"/>
      <c r="AHU121" s="38"/>
      <c r="AHV121" s="38"/>
    </row>
    <row r="122" spans="1:906" s="27" customFormat="1" x14ac:dyDescent="0.25">
      <c r="A122" s="84">
        <v>117</v>
      </c>
      <c r="B122" s="103" t="s">
        <v>203</v>
      </c>
      <c r="C122" s="104" t="s">
        <v>204</v>
      </c>
      <c r="D122" s="104" t="s">
        <v>206</v>
      </c>
      <c r="E122" s="128">
        <v>25.99</v>
      </c>
      <c r="F122" s="128">
        <v>26</v>
      </c>
      <c r="G122" s="128">
        <v>23.5</v>
      </c>
      <c r="H122" s="129">
        <v>26</v>
      </c>
      <c r="I122" s="37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  <c r="BM122" s="38"/>
      <c r="BN122" s="38"/>
      <c r="BO122" s="38"/>
      <c r="BP122" s="38"/>
      <c r="BQ122" s="38"/>
      <c r="BR122" s="38"/>
      <c r="BS122" s="38"/>
      <c r="BT122" s="38"/>
      <c r="BU122" s="38"/>
      <c r="BV122" s="38"/>
      <c r="BW122" s="38"/>
      <c r="BX122" s="38"/>
      <c r="BY122" s="38"/>
      <c r="BZ122" s="38"/>
      <c r="CA122" s="38"/>
      <c r="CB122" s="38"/>
      <c r="CC122" s="38"/>
      <c r="CD122" s="38"/>
      <c r="CE122" s="38"/>
      <c r="CF122" s="38"/>
      <c r="CG122" s="38"/>
      <c r="CH122" s="38"/>
      <c r="CI122" s="38"/>
      <c r="CJ122" s="38"/>
      <c r="CK122" s="38"/>
      <c r="CL122" s="38"/>
      <c r="CM122" s="38"/>
      <c r="CN122" s="38"/>
      <c r="CO122" s="38"/>
      <c r="CP122" s="38"/>
      <c r="CQ122" s="38"/>
      <c r="CR122" s="38"/>
      <c r="CS122" s="38"/>
      <c r="CT122" s="38"/>
      <c r="CU122" s="38"/>
      <c r="CV122" s="38"/>
      <c r="CW122" s="38"/>
      <c r="CX122" s="38"/>
      <c r="CY122" s="38"/>
      <c r="CZ122" s="38"/>
      <c r="DA122" s="38"/>
      <c r="DB122" s="38"/>
      <c r="DC122" s="38"/>
      <c r="DD122" s="38"/>
      <c r="DE122" s="38"/>
      <c r="DF122" s="38"/>
      <c r="DG122" s="38"/>
      <c r="DH122" s="38"/>
      <c r="DI122" s="38"/>
      <c r="DJ122" s="38"/>
      <c r="DK122" s="38"/>
      <c r="DL122" s="38"/>
      <c r="DM122" s="38"/>
      <c r="DN122" s="38"/>
      <c r="DO122" s="38"/>
      <c r="DP122" s="38"/>
      <c r="DQ122" s="38"/>
      <c r="DR122" s="38"/>
      <c r="DS122" s="38"/>
      <c r="DT122" s="38"/>
      <c r="DU122" s="38"/>
      <c r="DV122" s="38"/>
      <c r="DW122" s="38"/>
      <c r="DX122" s="38"/>
      <c r="DY122" s="38"/>
      <c r="DZ122" s="38"/>
      <c r="EA122" s="38"/>
      <c r="EB122" s="38"/>
      <c r="EC122" s="38"/>
      <c r="ED122" s="38"/>
      <c r="EE122" s="38"/>
      <c r="EF122" s="38"/>
      <c r="EG122" s="38"/>
      <c r="EH122" s="38"/>
      <c r="EI122" s="38"/>
      <c r="EJ122" s="38"/>
      <c r="EK122" s="38"/>
      <c r="EL122" s="38"/>
      <c r="EM122" s="38"/>
      <c r="EN122" s="38"/>
      <c r="EO122" s="38"/>
      <c r="EP122" s="38"/>
      <c r="EQ122" s="38"/>
      <c r="ER122" s="38"/>
      <c r="ES122" s="38"/>
      <c r="ET122" s="38"/>
      <c r="EU122" s="38"/>
      <c r="EV122" s="38"/>
      <c r="EW122" s="38"/>
      <c r="EX122" s="38"/>
      <c r="EY122" s="38"/>
      <c r="EZ122" s="38"/>
      <c r="FA122" s="38"/>
      <c r="FB122" s="38"/>
      <c r="FC122" s="38"/>
      <c r="FD122" s="38"/>
      <c r="FE122" s="38"/>
      <c r="FF122" s="38"/>
      <c r="FG122" s="38"/>
      <c r="FH122" s="38"/>
      <c r="FI122" s="38"/>
      <c r="FJ122" s="38"/>
      <c r="FK122" s="38"/>
      <c r="FL122" s="38"/>
      <c r="FM122" s="38"/>
      <c r="FN122" s="38"/>
      <c r="FO122" s="38"/>
      <c r="FP122" s="38"/>
      <c r="FQ122" s="38"/>
      <c r="FR122" s="38"/>
      <c r="FS122" s="38"/>
      <c r="FT122" s="38"/>
      <c r="FU122" s="38"/>
      <c r="FV122" s="38"/>
      <c r="FW122" s="38"/>
      <c r="FX122" s="38"/>
      <c r="FY122" s="38"/>
      <c r="FZ122" s="38"/>
      <c r="GA122" s="38"/>
      <c r="GB122" s="38"/>
      <c r="GC122" s="38"/>
      <c r="GD122" s="38"/>
      <c r="GE122" s="38"/>
      <c r="GF122" s="38"/>
      <c r="GG122" s="38"/>
      <c r="GH122" s="38"/>
      <c r="GI122" s="38"/>
      <c r="GJ122" s="38"/>
      <c r="GK122" s="38"/>
      <c r="GL122" s="38"/>
      <c r="GM122" s="38"/>
      <c r="GN122" s="38"/>
      <c r="GO122" s="38"/>
      <c r="GP122" s="38"/>
      <c r="GQ122" s="38"/>
      <c r="GR122" s="38"/>
      <c r="GS122" s="38"/>
      <c r="GT122" s="38"/>
      <c r="GU122" s="38"/>
      <c r="GV122" s="38"/>
      <c r="GW122" s="38"/>
      <c r="GX122" s="38"/>
      <c r="GY122" s="38"/>
      <c r="GZ122" s="38"/>
      <c r="HA122" s="38"/>
      <c r="HB122" s="38"/>
      <c r="HC122" s="38"/>
      <c r="HD122" s="38"/>
      <c r="HE122" s="38"/>
      <c r="HF122" s="38"/>
      <c r="HG122" s="38"/>
      <c r="HH122" s="38"/>
      <c r="HI122" s="38"/>
      <c r="HJ122" s="38"/>
      <c r="HK122" s="38"/>
      <c r="HL122" s="38"/>
      <c r="HM122" s="38"/>
      <c r="HN122" s="38"/>
      <c r="HO122" s="38"/>
      <c r="HP122" s="38"/>
      <c r="HQ122" s="38"/>
      <c r="HR122" s="38"/>
      <c r="HS122" s="38"/>
      <c r="HT122" s="38"/>
      <c r="HU122" s="38"/>
      <c r="HV122" s="38"/>
      <c r="HW122" s="38"/>
      <c r="HX122" s="38"/>
      <c r="HY122" s="38"/>
      <c r="HZ122" s="38"/>
      <c r="IA122" s="38"/>
      <c r="IB122" s="38"/>
      <c r="IC122" s="38"/>
      <c r="ID122" s="38"/>
      <c r="IE122" s="38"/>
      <c r="IF122" s="38"/>
      <c r="IG122" s="38"/>
      <c r="IH122" s="38"/>
      <c r="II122" s="38"/>
      <c r="IJ122" s="38"/>
      <c r="IK122" s="38"/>
      <c r="IL122" s="38"/>
      <c r="IM122" s="38"/>
      <c r="IN122" s="38"/>
      <c r="IO122" s="38"/>
      <c r="IP122" s="38"/>
      <c r="IQ122" s="38"/>
      <c r="IR122" s="38"/>
      <c r="IS122" s="38"/>
      <c r="IT122" s="38"/>
      <c r="IU122" s="38"/>
      <c r="IV122" s="38"/>
      <c r="IW122" s="38"/>
      <c r="IX122" s="38"/>
      <c r="IY122" s="38"/>
      <c r="IZ122" s="38"/>
      <c r="JA122" s="38"/>
      <c r="JB122" s="38"/>
      <c r="JC122" s="38"/>
      <c r="JD122" s="38"/>
      <c r="JE122" s="38"/>
      <c r="JF122" s="38"/>
      <c r="JG122" s="38"/>
      <c r="JH122" s="38"/>
      <c r="JI122" s="38"/>
      <c r="JJ122" s="38"/>
      <c r="JK122" s="38"/>
      <c r="JL122" s="38"/>
      <c r="JM122" s="38"/>
      <c r="JN122" s="38"/>
      <c r="JO122" s="38"/>
      <c r="JP122" s="38"/>
      <c r="JQ122" s="38"/>
      <c r="JR122" s="38"/>
      <c r="JS122" s="38"/>
      <c r="JT122" s="38"/>
      <c r="JU122" s="38"/>
      <c r="JV122" s="38"/>
      <c r="JW122" s="38"/>
      <c r="JX122" s="38"/>
      <c r="JY122" s="38"/>
      <c r="JZ122" s="38"/>
      <c r="KA122" s="38"/>
      <c r="KB122" s="38"/>
      <c r="KC122" s="38"/>
      <c r="KD122" s="38"/>
      <c r="KE122" s="38"/>
      <c r="KF122" s="38"/>
      <c r="KG122" s="38"/>
      <c r="KH122" s="38"/>
      <c r="KI122" s="38"/>
      <c r="KJ122" s="38"/>
      <c r="KK122" s="38"/>
      <c r="KL122" s="38"/>
      <c r="KM122" s="38"/>
      <c r="KN122" s="38"/>
      <c r="KO122" s="38"/>
      <c r="KP122" s="38"/>
      <c r="KQ122" s="38"/>
      <c r="KR122" s="38"/>
      <c r="KS122" s="38"/>
      <c r="KT122" s="38"/>
      <c r="KU122" s="38"/>
      <c r="KV122" s="38"/>
      <c r="KW122" s="38"/>
      <c r="KX122" s="38"/>
      <c r="KY122" s="38"/>
      <c r="KZ122" s="38"/>
      <c r="LA122" s="38"/>
      <c r="LB122" s="38"/>
      <c r="LC122" s="38"/>
      <c r="LD122" s="38"/>
      <c r="LE122" s="38"/>
      <c r="LF122" s="38"/>
      <c r="LG122" s="38"/>
      <c r="LH122" s="38"/>
      <c r="LI122" s="38"/>
      <c r="LJ122" s="38"/>
      <c r="LK122" s="38"/>
      <c r="LL122" s="38"/>
      <c r="LM122" s="38"/>
      <c r="LN122" s="38"/>
      <c r="LO122" s="38"/>
      <c r="LP122" s="38"/>
      <c r="LQ122" s="38"/>
      <c r="LR122" s="38"/>
      <c r="LS122" s="38"/>
      <c r="LT122" s="38"/>
      <c r="LU122" s="38"/>
      <c r="LV122" s="38"/>
      <c r="LW122" s="38"/>
      <c r="LX122" s="38"/>
      <c r="LY122" s="38"/>
      <c r="LZ122" s="38"/>
      <c r="MA122" s="38"/>
      <c r="MB122" s="38"/>
      <c r="MC122" s="38"/>
      <c r="MD122" s="38"/>
      <c r="ME122" s="38"/>
      <c r="MF122" s="38"/>
      <c r="MG122" s="38"/>
      <c r="MH122" s="38"/>
      <c r="MI122" s="38"/>
      <c r="MJ122" s="38"/>
      <c r="MK122" s="38"/>
      <c r="ML122" s="38"/>
      <c r="MM122" s="38"/>
      <c r="MN122" s="38"/>
      <c r="MO122" s="38"/>
      <c r="MP122" s="38"/>
      <c r="MQ122" s="38"/>
      <c r="MR122" s="38"/>
      <c r="MS122" s="38"/>
      <c r="MT122" s="38"/>
      <c r="MU122" s="38"/>
      <c r="MV122" s="38"/>
      <c r="MW122" s="38"/>
      <c r="MX122" s="38"/>
      <c r="MY122" s="38"/>
      <c r="MZ122" s="38"/>
      <c r="NA122" s="38"/>
      <c r="NB122" s="38"/>
      <c r="NC122" s="38"/>
      <c r="ND122" s="38"/>
      <c r="NE122" s="38"/>
      <c r="NF122" s="38"/>
      <c r="NG122" s="38"/>
      <c r="NH122" s="38"/>
      <c r="NI122" s="38"/>
      <c r="NJ122" s="38"/>
      <c r="NK122" s="38"/>
      <c r="NL122" s="38"/>
      <c r="NM122" s="38"/>
      <c r="NN122" s="38"/>
      <c r="NO122" s="38"/>
      <c r="NP122" s="38"/>
      <c r="NQ122" s="38"/>
      <c r="NR122" s="38"/>
      <c r="NS122" s="38"/>
      <c r="NT122" s="38"/>
      <c r="NU122" s="38"/>
      <c r="NV122" s="38"/>
      <c r="NW122" s="38"/>
      <c r="NX122" s="38"/>
      <c r="NY122" s="38"/>
      <c r="NZ122" s="38"/>
      <c r="OA122" s="38"/>
      <c r="OB122" s="38"/>
      <c r="OC122" s="38"/>
      <c r="OD122" s="38"/>
      <c r="OE122" s="38"/>
      <c r="OF122" s="38"/>
      <c r="OG122" s="38"/>
      <c r="OH122" s="38"/>
      <c r="OI122" s="38"/>
      <c r="OJ122" s="38"/>
      <c r="OK122" s="38"/>
      <c r="OL122" s="38"/>
      <c r="OM122" s="38"/>
      <c r="ON122" s="38"/>
      <c r="OO122" s="38"/>
      <c r="OP122" s="38"/>
      <c r="OQ122" s="38"/>
      <c r="OR122" s="38"/>
      <c r="OS122" s="38"/>
      <c r="OT122" s="38"/>
      <c r="OU122" s="38"/>
      <c r="OV122" s="38"/>
      <c r="OW122" s="38"/>
      <c r="OX122" s="38"/>
      <c r="OY122" s="38"/>
      <c r="OZ122" s="38"/>
      <c r="PA122" s="38"/>
      <c r="PB122" s="38"/>
      <c r="PC122" s="38"/>
      <c r="PD122" s="38"/>
      <c r="PE122" s="38"/>
      <c r="PF122" s="38"/>
      <c r="PG122" s="38"/>
      <c r="PH122" s="38"/>
      <c r="PI122" s="38"/>
      <c r="PJ122" s="38"/>
      <c r="PK122" s="38"/>
      <c r="PL122" s="38"/>
      <c r="PM122" s="38"/>
      <c r="PN122" s="38"/>
      <c r="PO122" s="38"/>
      <c r="PP122" s="38"/>
      <c r="PQ122" s="38"/>
      <c r="PR122" s="38"/>
      <c r="PS122" s="38"/>
      <c r="PT122" s="38"/>
      <c r="PU122" s="38"/>
      <c r="PV122" s="38"/>
      <c r="PW122" s="38"/>
      <c r="PX122" s="38"/>
      <c r="PY122" s="38"/>
      <c r="PZ122" s="38"/>
      <c r="QA122" s="38"/>
      <c r="QB122" s="38"/>
      <c r="QC122" s="38"/>
      <c r="QD122" s="38"/>
      <c r="QE122" s="38"/>
      <c r="QF122" s="38"/>
      <c r="QG122" s="38"/>
      <c r="QH122" s="38"/>
      <c r="QI122" s="38"/>
      <c r="QJ122" s="38"/>
      <c r="QK122" s="38"/>
      <c r="QL122" s="38"/>
      <c r="QM122" s="38"/>
      <c r="QN122" s="38"/>
      <c r="QO122" s="38"/>
      <c r="QP122" s="38"/>
      <c r="QQ122" s="38"/>
      <c r="QR122" s="38"/>
      <c r="QS122" s="38"/>
      <c r="QT122" s="38"/>
      <c r="QU122" s="38"/>
      <c r="QV122" s="38"/>
      <c r="QW122" s="38"/>
      <c r="QX122" s="38"/>
      <c r="QY122" s="38"/>
      <c r="QZ122" s="38"/>
      <c r="RA122" s="38"/>
      <c r="RB122" s="38"/>
      <c r="RC122" s="38"/>
      <c r="RD122" s="38"/>
      <c r="RE122" s="38"/>
      <c r="RF122" s="38"/>
      <c r="RG122" s="38"/>
      <c r="RH122" s="38"/>
      <c r="RI122" s="38"/>
      <c r="RJ122" s="38"/>
      <c r="RK122" s="38"/>
      <c r="RL122" s="38"/>
      <c r="RM122" s="38"/>
      <c r="RN122" s="38"/>
      <c r="RO122" s="38"/>
      <c r="RP122" s="38"/>
      <c r="RQ122" s="38"/>
      <c r="RR122" s="38"/>
      <c r="RS122" s="38"/>
      <c r="RT122" s="38"/>
      <c r="RU122" s="38"/>
      <c r="RV122" s="38"/>
      <c r="RW122" s="38"/>
      <c r="RX122" s="38"/>
      <c r="RY122" s="38"/>
      <c r="RZ122" s="38"/>
      <c r="SA122" s="38"/>
      <c r="SB122" s="38"/>
      <c r="SC122" s="38"/>
      <c r="SD122" s="38"/>
      <c r="SE122" s="38"/>
      <c r="SF122" s="38"/>
      <c r="SG122" s="38"/>
      <c r="SH122" s="38"/>
      <c r="SI122" s="38"/>
      <c r="SJ122" s="38"/>
      <c r="SK122" s="38"/>
      <c r="SL122" s="38"/>
      <c r="SM122" s="38"/>
      <c r="SN122" s="38"/>
      <c r="SO122" s="38"/>
      <c r="SP122" s="38"/>
      <c r="SQ122" s="38"/>
      <c r="SR122" s="38"/>
      <c r="SS122" s="38"/>
      <c r="ST122" s="38"/>
      <c r="SU122" s="38"/>
      <c r="SV122" s="38"/>
      <c r="SW122" s="38"/>
      <c r="SX122" s="38"/>
      <c r="SY122" s="38"/>
      <c r="SZ122" s="38"/>
      <c r="TA122" s="38"/>
      <c r="TB122" s="38"/>
      <c r="TC122" s="38"/>
      <c r="TD122" s="38"/>
      <c r="TE122" s="38"/>
      <c r="TF122" s="38"/>
      <c r="TG122" s="38"/>
      <c r="TH122" s="38"/>
      <c r="TI122" s="38"/>
      <c r="TJ122" s="38"/>
      <c r="TK122" s="38"/>
      <c r="TL122" s="38"/>
      <c r="TM122" s="38"/>
      <c r="TN122" s="38"/>
      <c r="TO122" s="38"/>
      <c r="TP122" s="38"/>
      <c r="TQ122" s="38"/>
      <c r="TR122" s="38"/>
      <c r="TS122" s="38"/>
      <c r="TT122" s="38"/>
      <c r="TU122" s="38"/>
      <c r="TV122" s="38"/>
      <c r="TW122" s="38"/>
      <c r="TX122" s="38"/>
      <c r="TY122" s="38"/>
      <c r="TZ122" s="38"/>
      <c r="UA122" s="38"/>
      <c r="UB122" s="38"/>
      <c r="UC122" s="38"/>
      <c r="UD122" s="38"/>
      <c r="UE122" s="38"/>
      <c r="UF122" s="38"/>
      <c r="UG122" s="38"/>
      <c r="UH122" s="38"/>
      <c r="UI122" s="38"/>
      <c r="UJ122" s="38"/>
      <c r="UK122" s="38"/>
      <c r="UL122" s="38"/>
      <c r="UM122" s="38"/>
      <c r="UN122" s="38"/>
      <c r="UO122" s="38"/>
      <c r="UP122" s="38"/>
      <c r="UQ122" s="38"/>
      <c r="UR122" s="38"/>
      <c r="US122" s="38"/>
      <c r="UT122" s="38"/>
      <c r="UU122" s="38"/>
      <c r="UV122" s="38"/>
      <c r="UW122" s="38"/>
      <c r="UX122" s="38"/>
      <c r="UY122" s="38"/>
      <c r="UZ122" s="38"/>
      <c r="VA122" s="38"/>
      <c r="VB122" s="38"/>
      <c r="VC122" s="38"/>
      <c r="VD122" s="38"/>
      <c r="VE122" s="38"/>
      <c r="VF122" s="38"/>
      <c r="VG122" s="38"/>
      <c r="VH122" s="38"/>
      <c r="VI122" s="38"/>
      <c r="VJ122" s="38"/>
      <c r="VK122" s="38"/>
      <c r="VL122" s="38"/>
      <c r="VM122" s="38"/>
      <c r="VN122" s="38"/>
      <c r="VO122" s="38"/>
      <c r="VP122" s="38"/>
      <c r="VQ122" s="38"/>
      <c r="VR122" s="38"/>
      <c r="VS122" s="38"/>
      <c r="VT122" s="38"/>
      <c r="VU122" s="38"/>
      <c r="VV122" s="38"/>
      <c r="VW122" s="38"/>
      <c r="VX122" s="38"/>
      <c r="VY122" s="38"/>
      <c r="VZ122" s="38"/>
      <c r="WA122" s="38"/>
      <c r="WB122" s="38"/>
      <c r="WC122" s="38"/>
      <c r="WD122" s="38"/>
      <c r="WE122" s="38"/>
      <c r="WF122" s="38"/>
      <c r="WG122" s="38"/>
      <c r="WH122" s="38"/>
      <c r="WI122" s="38"/>
      <c r="WJ122" s="38"/>
      <c r="WK122" s="38"/>
      <c r="WL122" s="38"/>
      <c r="WM122" s="38"/>
      <c r="WN122" s="38"/>
      <c r="WO122" s="38"/>
      <c r="WP122" s="38"/>
      <c r="WQ122" s="38"/>
      <c r="WR122" s="38"/>
      <c r="WS122" s="38"/>
      <c r="WT122" s="38"/>
      <c r="WU122" s="38"/>
      <c r="WV122" s="38"/>
      <c r="WW122" s="38"/>
      <c r="WX122" s="38"/>
      <c r="WY122" s="38"/>
      <c r="WZ122" s="38"/>
      <c r="XA122" s="38"/>
      <c r="XB122" s="38"/>
      <c r="XC122" s="38"/>
      <c r="XD122" s="38"/>
      <c r="XE122" s="38"/>
      <c r="XF122" s="38"/>
      <c r="XG122" s="38"/>
      <c r="XH122" s="38"/>
      <c r="XI122" s="38"/>
      <c r="XJ122" s="38"/>
      <c r="XK122" s="38"/>
      <c r="XL122" s="38"/>
      <c r="XM122" s="38"/>
      <c r="XN122" s="38"/>
      <c r="XO122" s="38"/>
      <c r="XP122" s="38"/>
      <c r="XQ122" s="38"/>
      <c r="XR122" s="38"/>
      <c r="XS122" s="38"/>
      <c r="XT122" s="38"/>
      <c r="XU122" s="38"/>
      <c r="XV122" s="38"/>
      <c r="XW122" s="38"/>
      <c r="XX122" s="38"/>
      <c r="XY122" s="38"/>
      <c r="XZ122" s="38"/>
      <c r="YA122" s="38"/>
      <c r="YB122" s="38"/>
      <c r="YC122" s="38"/>
      <c r="YD122" s="38"/>
      <c r="YE122" s="38"/>
      <c r="YF122" s="38"/>
      <c r="YG122" s="38"/>
      <c r="YH122" s="38"/>
      <c r="YI122" s="38"/>
      <c r="YJ122" s="38"/>
      <c r="YK122" s="38"/>
      <c r="YL122" s="38"/>
      <c r="YM122" s="38"/>
      <c r="YN122" s="38"/>
      <c r="YO122" s="38"/>
      <c r="YP122" s="38"/>
      <c r="YQ122" s="38"/>
      <c r="YR122" s="38"/>
      <c r="YS122" s="38"/>
      <c r="YT122" s="38"/>
      <c r="YU122" s="38"/>
      <c r="YV122" s="38"/>
      <c r="YW122" s="38"/>
      <c r="YX122" s="38"/>
      <c r="YY122" s="38"/>
      <c r="YZ122" s="38"/>
      <c r="ZA122" s="38"/>
      <c r="ZB122" s="38"/>
      <c r="ZC122" s="38"/>
      <c r="ZD122" s="38"/>
      <c r="ZE122" s="38"/>
      <c r="ZF122" s="38"/>
      <c r="ZG122" s="38"/>
      <c r="ZH122" s="38"/>
      <c r="ZI122" s="38"/>
      <c r="ZJ122" s="38"/>
      <c r="ZK122" s="38"/>
      <c r="ZL122" s="38"/>
      <c r="ZM122" s="38"/>
      <c r="ZN122" s="38"/>
      <c r="ZO122" s="38"/>
      <c r="ZP122" s="38"/>
      <c r="ZQ122" s="38"/>
      <c r="ZR122" s="38"/>
      <c r="ZS122" s="38"/>
      <c r="ZT122" s="38"/>
      <c r="ZU122" s="38"/>
      <c r="ZV122" s="38"/>
      <c r="ZW122" s="38"/>
      <c r="ZX122" s="38"/>
      <c r="ZY122" s="38"/>
      <c r="ZZ122" s="38"/>
      <c r="AAA122" s="38"/>
      <c r="AAB122" s="38"/>
      <c r="AAC122" s="38"/>
      <c r="AAD122" s="38"/>
      <c r="AAE122" s="38"/>
      <c r="AAF122" s="38"/>
      <c r="AAG122" s="38"/>
      <c r="AAH122" s="38"/>
      <c r="AAI122" s="38"/>
      <c r="AAJ122" s="38"/>
      <c r="AAK122" s="38"/>
      <c r="AAL122" s="38"/>
      <c r="AAM122" s="38"/>
      <c r="AAN122" s="38"/>
      <c r="AAO122" s="38"/>
      <c r="AAP122" s="38"/>
      <c r="AAQ122" s="38"/>
      <c r="AAR122" s="38"/>
      <c r="AAS122" s="38"/>
      <c r="AAT122" s="38"/>
      <c r="AAU122" s="38"/>
      <c r="AAV122" s="38"/>
      <c r="AAW122" s="38"/>
      <c r="AAX122" s="38"/>
      <c r="AAY122" s="38"/>
      <c r="AAZ122" s="38"/>
      <c r="ABA122" s="38"/>
      <c r="ABB122" s="38"/>
      <c r="ABC122" s="38"/>
      <c r="ABD122" s="38"/>
      <c r="ABE122" s="38"/>
      <c r="ABF122" s="38"/>
      <c r="ABG122" s="38"/>
      <c r="ABH122" s="38"/>
      <c r="ABI122" s="38"/>
      <c r="ABJ122" s="38"/>
      <c r="ABK122" s="38"/>
      <c r="ABL122" s="38"/>
      <c r="ABM122" s="38"/>
      <c r="ABN122" s="38"/>
      <c r="ABO122" s="38"/>
      <c r="ABP122" s="38"/>
      <c r="ABQ122" s="38"/>
      <c r="ABR122" s="38"/>
      <c r="ABS122" s="38"/>
      <c r="ABT122" s="38"/>
      <c r="ABU122" s="38"/>
      <c r="ABV122" s="38"/>
      <c r="ABW122" s="38"/>
      <c r="ABX122" s="38"/>
      <c r="ABY122" s="38"/>
      <c r="ABZ122" s="38"/>
      <c r="ACA122" s="38"/>
      <c r="ACB122" s="38"/>
      <c r="ACC122" s="38"/>
      <c r="ACD122" s="38"/>
      <c r="ACE122" s="38"/>
      <c r="ACF122" s="38"/>
      <c r="ACG122" s="38"/>
      <c r="ACH122" s="38"/>
      <c r="ACI122" s="38"/>
      <c r="ACJ122" s="38"/>
      <c r="ACK122" s="38"/>
      <c r="ACL122" s="38"/>
      <c r="ACM122" s="38"/>
      <c r="ACN122" s="38"/>
      <c r="ACO122" s="38"/>
      <c r="ACP122" s="38"/>
      <c r="ACQ122" s="38"/>
      <c r="ACR122" s="38"/>
      <c r="ACS122" s="38"/>
      <c r="ACT122" s="38"/>
      <c r="ACU122" s="38"/>
      <c r="ACV122" s="38"/>
      <c r="ACW122" s="38"/>
      <c r="ACX122" s="38"/>
      <c r="ACY122" s="38"/>
      <c r="ACZ122" s="38"/>
      <c r="ADA122" s="38"/>
      <c r="ADB122" s="38"/>
      <c r="ADC122" s="38"/>
      <c r="ADD122" s="38"/>
      <c r="ADE122" s="38"/>
      <c r="ADF122" s="38"/>
      <c r="ADG122" s="38"/>
      <c r="ADH122" s="38"/>
      <c r="ADI122" s="38"/>
      <c r="ADJ122" s="38"/>
      <c r="ADK122" s="38"/>
      <c r="ADL122" s="38"/>
      <c r="ADM122" s="38"/>
      <c r="ADN122" s="38"/>
      <c r="ADO122" s="38"/>
      <c r="ADP122" s="38"/>
      <c r="ADQ122" s="38"/>
      <c r="ADR122" s="38"/>
      <c r="ADS122" s="38"/>
      <c r="ADT122" s="38"/>
      <c r="ADU122" s="38"/>
      <c r="ADV122" s="38"/>
      <c r="ADW122" s="38"/>
      <c r="ADX122" s="38"/>
      <c r="ADY122" s="38"/>
      <c r="ADZ122" s="38"/>
      <c r="AEA122" s="38"/>
      <c r="AEB122" s="38"/>
      <c r="AEC122" s="38"/>
      <c r="AED122" s="38"/>
      <c r="AEE122" s="38"/>
      <c r="AEF122" s="38"/>
      <c r="AEG122" s="38"/>
      <c r="AEH122" s="38"/>
      <c r="AEI122" s="38"/>
      <c r="AEJ122" s="38"/>
      <c r="AEK122" s="38"/>
      <c r="AEL122" s="38"/>
      <c r="AEM122" s="38"/>
      <c r="AEN122" s="38"/>
      <c r="AEO122" s="38"/>
      <c r="AEP122" s="38"/>
      <c r="AEQ122" s="38"/>
      <c r="AER122" s="38"/>
      <c r="AES122" s="38"/>
      <c r="AET122" s="38"/>
      <c r="AEU122" s="38"/>
      <c r="AEV122" s="38"/>
      <c r="AEW122" s="38"/>
      <c r="AEX122" s="38"/>
      <c r="AEY122" s="38"/>
      <c r="AEZ122" s="38"/>
      <c r="AFA122" s="38"/>
      <c r="AFB122" s="38"/>
      <c r="AFC122" s="38"/>
      <c r="AFD122" s="38"/>
      <c r="AFE122" s="38"/>
      <c r="AFF122" s="38"/>
      <c r="AFG122" s="38"/>
      <c r="AFH122" s="38"/>
      <c r="AFI122" s="38"/>
      <c r="AFJ122" s="38"/>
      <c r="AFK122" s="38"/>
      <c r="AFL122" s="38"/>
      <c r="AFM122" s="38"/>
      <c r="AFN122" s="38"/>
      <c r="AFO122" s="38"/>
      <c r="AFP122" s="38"/>
      <c r="AFQ122" s="38"/>
      <c r="AFR122" s="38"/>
      <c r="AFS122" s="38"/>
      <c r="AFT122" s="38"/>
      <c r="AFU122" s="38"/>
      <c r="AFV122" s="38"/>
      <c r="AFW122" s="38"/>
      <c r="AFX122" s="38"/>
      <c r="AFY122" s="38"/>
      <c r="AFZ122" s="38"/>
      <c r="AGA122" s="38"/>
      <c r="AGB122" s="38"/>
      <c r="AGC122" s="38"/>
      <c r="AGD122" s="38"/>
      <c r="AGE122" s="38"/>
      <c r="AGF122" s="38"/>
      <c r="AGG122" s="38"/>
      <c r="AGH122" s="38"/>
      <c r="AGI122" s="38"/>
      <c r="AGJ122" s="38"/>
      <c r="AGK122" s="38"/>
      <c r="AGL122" s="38"/>
      <c r="AGM122" s="38"/>
      <c r="AGN122" s="38"/>
      <c r="AGO122" s="38"/>
      <c r="AGP122" s="38"/>
      <c r="AGQ122" s="38"/>
      <c r="AGR122" s="38"/>
      <c r="AGS122" s="38"/>
      <c r="AGT122" s="38"/>
      <c r="AGU122" s="38"/>
      <c r="AGV122" s="38"/>
      <c r="AGW122" s="38"/>
      <c r="AGX122" s="38"/>
      <c r="AGY122" s="38"/>
      <c r="AGZ122" s="38"/>
      <c r="AHA122" s="38"/>
      <c r="AHB122" s="38"/>
      <c r="AHC122" s="38"/>
      <c r="AHD122" s="38"/>
      <c r="AHE122" s="38"/>
      <c r="AHF122" s="38"/>
      <c r="AHG122" s="38"/>
      <c r="AHH122" s="38"/>
      <c r="AHI122" s="38"/>
      <c r="AHJ122" s="38"/>
      <c r="AHK122" s="38"/>
      <c r="AHL122" s="38"/>
      <c r="AHM122" s="38"/>
      <c r="AHN122" s="38"/>
      <c r="AHO122" s="38"/>
      <c r="AHP122" s="38"/>
      <c r="AHQ122" s="38"/>
      <c r="AHR122" s="38"/>
      <c r="AHS122" s="38"/>
      <c r="AHT122" s="38"/>
      <c r="AHU122" s="38"/>
      <c r="AHV122" s="38"/>
    </row>
    <row r="123" spans="1:906" s="27" customFormat="1" x14ac:dyDescent="0.25">
      <c r="A123" s="84">
        <v>118</v>
      </c>
      <c r="B123" s="103" t="s">
        <v>203</v>
      </c>
      <c r="C123" s="104" t="s">
        <v>277</v>
      </c>
      <c r="D123" s="104" t="s">
        <v>206</v>
      </c>
      <c r="E123" s="128">
        <v>21.99</v>
      </c>
      <c r="F123" s="128">
        <v>22.2</v>
      </c>
      <c r="G123" s="128">
        <v>21.5</v>
      </c>
      <c r="H123" s="129">
        <v>22</v>
      </c>
      <c r="I123" s="37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  <c r="HI123" s="38"/>
      <c r="HJ123" s="38"/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/>
      <c r="HX123" s="38"/>
      <c r="HY123" s="38"/>
      <c r="HZ123" s="38"/>
      <c r="IA123" s="38"/>
      <c r="IB123" s="38"/>
      <c r="IC123" s="38"/>
      <c r="ID123" s="38"/>
      <c r="IE123" s="38"/>
      <c r="IF123" s="38"/>
      <c r="IG123" s="38"/>
      <c r="IH123" s="38"/>
      <c r="II123" s="38"/>
      <c r="IJ123" s="38"/>
      <c r="IK123" s="38"/>
      <c r="IL123" s="38"/>
      <c r="IM123" s="38"/>
      <c r="IN123" s="38"/>
      <c r="IO123" s="38"/>
      <c r="IP123" s="38"/>
      <c r="IQ123" s="38"/>
      <c r="IR123" s="38"/>
      <c r="IS123" s="38"/>
      <c r="IT123" s="38"/>
      <c r="IU123" s="38"/>
      <c r="IV123" s="38"/>
      <c r="IW123" s="38"/>
      <c r="IX123" s="38"/>
      <c r="IY123" s="38"/>
      <c r="IZ123" s="38"/>
      <c r="JA123" s="38"/>
      <c r="JB123" s="38"/>
      <c r="JC123" s="38"/>
      <c r="JD123" s="38"/>
      <c r="JE123" s="38"/>
      <c r="JF123" s="38"/>
      <c r="JG123" s="38"/>
      <c r="JH123" s="38"/>
      <c r="JI123" s="38"/>
      <c r="JJ123" s="38"/>
      <c r="JK123" s="38"/>
      <c r="JL123" s="38"/>
      <c r="JM123" s="38"/>
      <c r="JN123" s="38"/>
      <c r="JO123" s="38"/>
      <c r="JP123" s="38"/>
      <c r="JQ123" s="38"/>
      <c r="JR123" s="38"/>
      <c r="JS123" s="38"/>
      <c r="JT123" s="38"/>
      <c r="JU123" s="38"/>
      <c r="JV123" s="38"/>
      <c r="JW123" s="38"/>
      <c r="JX123" s="38"/>
      <c r="JY123" s="38"/>
      <c r="JZ123" s="38"/>
      <c r="KA123" s="38"/>
      <c r="KB123" s="38"/>
      <c r="KC123" s="38"/>
      <c r="KD123" s="38"/>
      <c r="KE123" s="38"/>
      <c r="KF123" s="38"/>
      <c r="KG123" s="38"/>
      <c r="KH123" s="38"/>
      <c r="KI123" s="38"/>
      <c r="KJ123" s="38"/>
      <c r="KK123" s="38"/>
      <c r="KL123" s="38"/>
      <c r="KM123" s="38"/>
      <c r="KN123" s="38"/>
      <c r="KO123" s="38"/>
      <c r="KP123" s="38"/>
      <c r="KQ123" s="38"/>
      <c r="KR123" s="38"/>
      <c r="KS123" s="38"/>
      <c r="KT123" s="38"/>
      <c r="KU123" s="38"/>
      <c r="KV123" s="38"/>
      <c r="KW123" s="38"/>
      <c r="KX123" s="38"/>
      <c r="KY123" s="38"/>
      <c r="KZ123" s="38"/>
      <c r="LA123" s="38"/>
      <c r="LB123" s="38"/>
      <c r="LC123" s="38"/>
      <c r="LD123" s="38"/>
      <c r="LE123" s="38"/>
      <c r="LF123" s="38"/>
      <c r="LG123" s="38"/>
      <c r="LH123" s="38"/>
      <c r="LI123" s="38"/>
      <c r="LJ123" s="38"/>
      <c r="LK123" s="38"/>
      <c r="LL123" s="38"/>
      <c r="LM123" s="38"/>
      <c r="LN123" s="38"/>
      <c r="LO123" s="38"/>
      <c r="LP123" s="38"/>
      <c r="LQ123" s="38"/>
      <c r="LR123" s="38"/>
      <c r="LS123" s="38"/>
      <c r="LT123" s="38"/>
      <c r="LU123" s="38"/>
      <c r="LV123" s="38"/>
      <c r="LW123" s="38"/>
      <c r="LX123" s="38"/>
      <c r="LY123" s="38"/>
      <c r="LZ123" s="38"/>
      <c r="MA123" s="38"/>
      <c r="MB123" s="38"/>
      <c r="MC123" s="38"/>
      <c r="MD123" s="38"/>
      <c r="ME123" s="38"/>
      <c r="MF123" s="38"/>
      <c r="MG123" s="38"/>
      <c r="MH123" s="38"/>
      <c r="MI123" s="38"/>
      <c r="MJ123" s="38"/>
      <c r="MK123" s="38"/>
      <c r="ML123" s="38"/>
      <c r="MM123" s="38"/>
      <c r="MN123" s="38"/>
      <c r="MO123" s="38"/>
      <c r="MP123" s="38"/>
      <c r="MQ123" s="38"/>
      <c r="MR123" s="38"/>
      <c r="MS123" s="38"/>
      <c r="MT123" s="38"/>
      <c r="MU123" s="38"/>
      <c r="MV123" s="38"/>
      <c r="MW123" s="38"/>
      <c r="MX123" s="38"/>
      <c r="MY123" s="38"/>
      <c r="MZ123" s="38"/>
      <c r="NA123" s="38"/>
      <c r="NB123" s="38"/>
      <c r="NC123" s="38"/>
      <c r="ND123" s="38"/>
      <c r="NE123" s="38"/>
      <c r="NF123" s="38"/>
      <c r="NG123" s="38"/>
      <c r="NH123" s="38"/>
      <c r="NI123" s="38"/>
      <c r="NJ123" s="38"/>
      <c r="NK123" s="38"/>
      <c r="NL123" s="38"/>
      <c r="NM123" s="38"/>
      <c r="NN123" s="38"/>
      <c r="NO123" s="38"/>
      <c r="NP123" s="38"/>
      <c r="NQ123" s="38"/>
      <c r="NR123" s="38"/>
      <c r="NS123" s="38"/>
      <c r="NT123" s="38"/>
      <c r="NU123" s="38"/>
      <c r="NV123" s="38"/>
      <c r="NW123" s="38"/>
      <c r="NX123" s="38"/>
      <c r="NY123" s="38"/>
      <c r="NZ123" s="38"/>
      <c r="OA123" s="38"/>
      <c r="OB123" s="38"/>
      <c r="OC123" s="38"/>
      <c r="OD123" s="38"/>
      <c r="OE123" s="38"/>
      <c r="OF123" s="38"/>
      <c r="OG123" s="38"/>
      <c r="OH123" s="38"/>
      <c r="OI123" s="38"/>
      <c r="OJ123" s="38"/>
      <c r="OK123" s="38"/>
      <c r="OL123" s="38"/>
      <c r="OM123" s="38"/>
      <c r="ON123" s="38"/>
      <c r="OO123" s="38"/>
      <c r="OP123" s="38"/>
      <c r="OQ123" s="38"/>
      <c r="OR123" s="38"/>
      <c r="OS123" s="38"/>
      <c r="OT123" s="38"/>
      <c r="OU123" s="38"/>
      <c r="OV123" s="38"/>
      <c r="OW123" s="38"/>
      <c r="OX123" s="38"/>
      <c r="OY123" s="38"/>
      <c r="OZ123" s="38"/>
      <c r="PA123" s="38"/>
      <c r="PB123" s="38"/>
      <c r="PC123" s="38"/>
      <c r="PD123" s="38"/>
      <c r="PE123" s="38"/>
      <c r="PF123" s="38"/>
      <c r="PG123" s="38"/>
      <c r="PH123" s="38"/>
      <c r="PI123" s="38"/>
      <c r="PJ123" s="38"/>
      <c r="PK123" s="38"/>
      <c r="PL123" s="38"/>
      <c r="PM123" s="38"/>
      <c r="PN123" s="38"/>
      <c r="PO123" s="38"/>
      <c r="PP123" s="38"/>
      <c r="PQ123" s="38"/>
      <c r="PR123" s="38"/>
      <c r="PS123" s="38"/>
      <c r="PT123" s="38"/>
      <c r="PU123" s="38"/>
      <c r="PV123" s="38"/>
      <c r="PW123" s="38"/>
      <c r="PX123" s="38"/>
      <c r="PY123" s="38"/>
      <c r="PZ123" s="38"/>
      <c r="QA123" s="38"/>
      <c r="QB123" s="38"/>
      <c r="QC123" s="38"/>
      <c r="QD123" s="38"/>
      <c r="QE123" s="38"/>
      <c r="QF123" s="38"/>
      <c r="QG123" s="38"/>
      <c r="QH123" s="38"/>
      <c r="QI123" s="38"/>
      <c r="QJ123" s="38"/>
      <c r="QK123" s="38"/>
      <c r="QL123" s="38"/>
      <c r="QM123" s="38"/>
      <c r="QN123" s="38"/>
      <c r="QO123" s="38"/>
      <c r="QP123" s="38"/>
      <c r="QQ123" s="38"/>
      <c r="QR123" s="38"/>
      <c r="QS123" s="38"/>
      <c r="QT123" s="38"/>
      <c r="QU123" s="38"/>
      <c r="QV123" s="38"/>
      <c r="QW123" s="38"/>
      <c r="QX123" s="38"/>
      <c r="QY123" s="38"/>
      <c r="QZ123" s="38"/>
      <c r="RA123" s="38"/>
      <c r="RB123" s="38"/>
      <c r="RC123" s="38"/>
      <c r="RD123" s="38"/>
      <c r="RE123" s="38"/>
      <c r="RF123" s="38"/>
      <c r="RG123" s="38"/>
      <c r="RH123" s="38"/>
      <c r="RI123" s="38"/>
      <c r="RJ123" s="38"/>
      <c r="RK123" s="38"/>
      <c r="RL123" s="38"/>
      <c r="RM123" s="38"/>
      <c r="RN123" s="38"/>
      <c r="RO123" s="38"/>
      <c r="RP123" s="38"/>
      <c r="RQ123" s="38"/>
      <c r="RR123" s="38"/>
      <c r="RS123" s="38"/>
      <c r="RT123" s="38"/>
      <c r="RU123" s="38"/>
      <c r="RV123" s="38"/>
      <c r="RW123" s="38"/>
      <c r="RX123" s="38"/>
      <c r="RY123" s="38"/>
      <c r="RZ123" s="38"/>
      <c r="SA123" s="38"/>
      <c r="SB123" s="38"/>
      <c r="SC123" s="38"/>
      <c r="SD123" s="38"/>
      <c r="SE123" s="38"/>
      <c r="SF123" s="38"/>
      <c r="SG123" s="38"/>
      <c r="SH123" s="38"/>
      <c r="SI123" s="38"/>
      <c r="SJ123" s="38"/>
      <c r="SK123" s="38"/>
      <c r="SL123" s="38"/>
      <c r="SM123" s="38"/>
      <c r="SN123" s="38"/>
      <c r="SO123" s="38"/>
      <c r="SP123" s="38"/>
      <c r="SQ123" s="38"/>
      <c r="SR123" s="38"/>
      <c r="SS123" s="38"/>
      <c r="ST123" s="38"/>
      <c r="SU123" s="38"/>
      <c r="SV123" s="38"/>
      <c r="SW123" s="38"/>
      <c r="SX123" s="38"/>
      <c r="SY123" s="38"/>
      <c r="SZ123" s="38"/>
      <c r="TA123" s="38"/>
      <c r="TB123" s="38"/>
      <c r="TC123" s="38"/>
      <c r="TD123" s="38"/>
      <c r="TE123" s="38"/>
      <c r="TF123" s="38"/>
      <c r="TG123" s="38"/>
      <c r="TH123" s="38"/>
      <c r="TI123" s="38"/>
      <c r="TJ123" s="38"/>
      <c r="TK123" s="38"/>
      <c r="TL123" s="38"/>
      <c r="TM123" s="38"/>
      <c r="TN123" s="38"/>
      <c r="TO123" s="38"/>
      <c r="TP123" s="38"/>
      <c r="TQ123" s="38"/>
      <c r="TR123" s="38"/>
      <c r="TS123" s="38"/>
      <c r="TT123" s="38"/>
      <c r="TU123" s="38"/>
      <c r="TV123" s="38"/>
      <c r="TW123" s="38"/>
      <c r="TX123" s="38"/>
      <c r="TY123" s="38"/>
      <c r="TZ123" s="38"/>
      <c r="UA123" s="38"/>
      <c r="UB123" s="38"/>
      <c r="UC123" s="38"/>
      <c r="UD123" s="38"/>
      <c r="UE123" s="38"/>
      <c r="UF123" s="38"/>
      <c r="UG123" s="38"/>
      <c r="UH123" s="38"/>
      <c r="UI123" s="38"/>
      <c r="UJ123" s="38"/>
      <c r="UK123" s="38"/>
      <c r="UL123" s="38"/>
      <c r="UM123" s="38"/>
      <c r="UN123" s="38"/>
      <c r="UO123" s="38"/>
      <c r="UP123" s="38"/>
      <c r="UQ123" s="38"/>
      <c r="UR123" s="38"/>
      <c r="US123" s="38"/>
      <c r="UT123" s="38"/>
      <c r="UU123" s="38"/>
      <c r="UV123" s="38"/>
      <c r="UW123" s="38"/>
      <c r="UX123" s="38"/>
      <c r="UY123" s="38"/>
      <c r="UZ123" s="38"/>
      <c r="VA123" s="38"/>
      <c r="VB123" s="38"/>
      <c r="VC123" s="38"/>
      <c r="VD123" s="38"/>
      <c r="VE123" s="38"/>
      <c r="VF123" s="38"/>
      <c r="VG123" s="38"/>
      <c r="VH123" s="38"/>
      <c r="VI123" s="38"/>
      <c r="VJ123" s="38"/>
      <c r="VK123" s="38"/>
      <c r="VL123" s="38"/>
      <c r="VM123" s="38"/>
      <c r="VN123" s="38"/>
      <c r="VO123" s="38"/>
      <c r="VP123" s="38"/>
      <c r="VQ123" s="38"/>
      <c r="VR123" s="38"/>
      <c r="VS123" s="38"/>
      <c r="VT123" s="38"/>
      <c r="VU123" s="38"/>
      <c r="VV123" s="38"/>
      <c r="VW123" s="38"/>
      <c r="VX123" s="38"/>
      <c r="VY123" s="38"/>
      <c r="VZ123" s="38"/>
      <c r="WA123" s="38"/>
      <c r="WB123" s="38"/>
      <c r="WC123" s="38"/>
      <c r="WD123" s="38"/>
      <c r="WE123" s="38"/>
      <c r="WF123" s="38"/>
      <c r="WG123" s="38"/>
      <c r="WH123" s="38"/>
      <c r="WI123" s="38"/>
      <c r="WJ123" s="38"/>
      <c r="WK123" s="38"/>
      <c r="WL123" s="38"/>
      <c r="WM123" s="38"/>
      <c r="WN123" s="38"/>
      <c r="WO123" s="38"/>
      <c r="WP123" s="38"/>
      <c r="WQ123" s="38"/>
      <c r="WR123" s="38"/>
      <c r="WS123" s="38"/>
      <c r="WT123" s="38"/>
      <c r="WU123" s="38"/>
      <c r="WV123" s="38"/>
      <c r="WW123" s="38"/>
      <c r="WX123" s="38"/>
      <c r="WY123" s="38"/>
      <c r="WZ123" s="38"/>
      <c r="XA123" s="38"/>
      <c r="XB123" s="38"/>
      <c r="XC123" s="38"/>
      <c r="XD123" s="38"/>
      <c r="XE123" s="38"/>
      <c r="XF123" s="38"/>
      <c r="XG123" s="38"/>
      <c r="XH123" s="38"/>
      <c r="XI123" s="38"/>
      <c r="XJ123" s="38"/>
      <c r="XK123" s="38"/>
      <c r="XL123" s="38"/>
      <c r="XM123" s="38"/>
      <c r="XN123" s="38"/>
      <c r="XO123" s="38"/>
      <c r="XP123" s="38"/>
      <c r="XQ123" s="38"/>
      <c r="XR123" s="38"/>
      <c r="XS123" s="38"/>
      <c r="XT123" s="38"/>
      <c r="XU123" s="38"/>
      <c r="XV123" s="38"/>
      <c r="XW123" s="38"/>
      <c r="XX123" s="38"/>
      <c r="XY123" s="38"/>
      <c r="XZ123" s="38"/>
      <c r="YA123" s="38"/>
      <c r="YB123" s="38"/>
      <c r="YC123" s="38"/>
      <c r="YD123" s="38"/>
      <c r="YE123" s="38"/>
      <c r="YF123" s="38"/>
      <c r="YG123" s="38"/>
      <c r="YH123" s="38"/>
      <c r="YI123" s="38"/>
      <c r="YJ123" s="38"/>
      <c r="YK123" s="38"/>
      <c r="YL123" s="38"/>
      <c r="YM123" s="38"/>
      <c r="YN123" s="38"/>
      <c r="YO123" s="38"/>
      <c r="YP123" s="38"/>
      <c r="YQ123" s="38"/>
      <c r="YR123" s="38"/>
      <c r="YS123" s="38"/>
      <c r="YT123" s="38"/>
      <c r="YU123" s="38"/>
      <c r="YV123" s="38"/>
      <c r="YW123" s="38"/>
      <c r="YX123" s="38"/>
      <c r="YY123" s="38"/>
      <c r="YZ123" s="38"/>
      <c r="ZA123" s="38"/>
      <c r="ZB123" s="38"/>
      <c r="ZC123" s="38"/>
      <c r="ZD123" s="38"/>
      <c r="ZE123" s="38"/>
      <c r="ZF123" s="38"/>
      <c r="ZG123" s="38"/>
      <c r="ZH123" s="38"/>
      <c r="ZI123" s="38"/>
      <c r="ZJ123" s="38"/>
      <c r="ZK123" s="38"/>
      <c r="ZL123" s="38"/>
      <c r="ZM123" s="38"/>
      <c r="ZN123" s="38"/>
      <c r="ZO123" s="38"/>
      <c r="ZP123" s="38"/>
      <c r="ZQ123" s="38"/>
      <c r="ZR123" s="38"/>
      <c r="ZS123" s="38"/>
      <c r="ZT123" s="38"/>
      <c r="ZU123" s="38"/>
      <c r="ZV123" s="38"/>
      <c r="ZW123" s="38"/>
      <c r="ZX123" s="38"/>
      <c r="ZY123" s="38"/>
      <c r="ZZ123" s="38"/>
      <c r="AAA123" s="38"/>
      <c r="AAB123" s="38"/>
      <c r="AAC123" s="38"/>
      <c r="AAD123" s="38"/>
      <c r="AAE123" s="38"/>
      <c r="AAF123" s="38"/>
      <c r="AAG123" s="38"/>
      <c r="AAH123" s="38"/>
      <c r="AAI123" s="38"/>
      <c r="AAJ123" s="38"/>
      <c r="AAK123" s="38"/>
      <c r="AAL123" s="38"/>
      <c r="AAM123" s="38"/>
      <c r="AAN123" s="38"/>
      <c r="AAO123" s="38"/>
      <c r="AAP123" s="38"/>
      <c r="AAQ123" s="38"/>
      <c r="AAR123" s="38"/>
      <c r="AAS123" s="38"/>
      <c r="AAT123" s="38"/>
      <c r="AAU123" s="38"/>
      <c r="AAV123" s="38"/>
      <c r="AAW123" s="38"/>
      <c r="AAX123" s="38"/>
      <c r="AAY123" s="38"/>
      <c r="AAZ123" s="38"/>
      <c r="ABA123" s="38"/>
      <c r="ABB123" s="38"/>
      <c r="ABC123" s="38"/>
      <c r="ABD123" s="38"/>
      <c r="ABE123" s="38"/>
      <c r="ABF123" s="38"/>
      <c r="ABG123" s="38"/>
      <c r="ABH123" s="38"/>
      <c r="ABI123" s="38"/>
      <c r="ABJ123" s="38"/>
      <c r="ABK123" s="38"/>
      <c r="ABL123" s="38"/>
      <c r="ABM123" s="38"/>
      <c r="ABN123" s="38"/>
      <c r="ABO123" s="38"/>
      <c r="ABP123" s="38"/>
      <c r="ABQ123" s="38"/>
      <c r="ABR123" s="38"/>
      <c r="ABS123" s="38"/>
      <c r="ABT123" s="38"/>
      <c r="ABU123" s="38"/>
      <c r="ABV123" s="38"/>
      <c r="ABW123" s="38"/>
      <c r="ABX123" s="38"/>
      <c r="ABY123" s="38"/>
      <c r="ABZ123" s="38"/>
      <c r="ACA123" s="38"/>
      <c r="ACB123" s="38"/>
      <c r="ACC123" s="38"/>
      <c r="ACD123" s="38"/>
      <c r="ACE123" s="38"/>
      <c r="ACF123" s="38"/>
      <c r="ACG123" s="38"/>
      <c r="ACH123" s="38"/>
      <c r="ACI123" s="38"/>
      <c r="ACJ123" s="38"/>
      <c r="ACK123" s="38"/>
      <c r="ACL123" s="38"/>
      <c r="ACM123" s="38"/>
      <c r="ACN123" s="38"/>
      <c r="ACO123" s="38"/>
      <c r="ACP123" s="38"/>
      <c r="ACQ123" s="38"/>
      <c r="ACR123" s="38"/>
      <c r="ACS123" s="38"/>
      <c r="ACT123" s="38"/>
      <c r="ACU123" s="38"/>
      <c r="ACV123" s="38"/>
      <c r="ACW123" s="38"/>
      <c r="ACX123" s="38"/>
      <c r="ACY123" s="38"/>
      <c r="ACZ123" s="38"/>
      <c r="ADA123" s="38"/>
      <c r="ADB123" s="38"/>
      <c r="ADC123" s="38"/>
      <c r="ADD123" s="38"/>
      <c r="ADE123" s="38"/>
      <c r="ADF123" s="38"/>
      <c r="ADG123" s="38"/>
      <c r="ADH123" s="38"/>
      <c r="ADI123" s="38"/>
      <c r="ADJ123" s="38"/>
      <c r="ADK123" s="38"/>
      <c r="ADL123" s="38"/>
      <c r="ADM123" s="38"/>
      <c r="ADN123" s="38"/>
      <c r="ADO123" s="38"/>
      <c r="ADP123" s="38"/>
      <c r="ADQ123" s="38"/>
      <c r="ADR123" s="38"/>
      <c r="ADS123" s="38"/>
      <c r="ADT123" s="38"/>
      <c r="ADU123" s="38"/>
      <c r="ADV123" s="38"/>
      <c r="ADW123" s="38"/>
      <c r="ADX123" s="38"/>
      <c r="ADY123" s="38"/>
      <c r="ADZ123" s="38"/>
      <c r="AEA123" s="38"/>
      <c r="AEB123" s="38"/>
      <c r="AEC123" s="38"/>
      <c r="AED123" s="38"/>
      <c r="AEE123" s="38"/>
      <c r="AEF123" s="38"/>
      <c r="AEG123" s="38"/>
      <c r="AEH123" s="38"/>
      <c r="AEI123" s="38"/>
      <c r="AEJ123" s="38"/>
      <c r="AEK123" s="38"/>
      <c r="AEL123" s="38"/>
      <c r="AEM123" s="38"/>
      <c r="AEN123" s="38"/>
      <c r="AEO123" s="38"/>
      <c r="AEP123" s="38"/>
      <c r="AEQ123" s="38"/>
      <c r="AER123" s="38"/>
      <c r="AES123" s="38"/>
      <c r="AET123" s="38"/>
      <c r="AEU123" s="38"/>
      <c r="AEV123" s="38"/>
      <c r="AEW123" s="38"/>
      <c r="AEX123" s="38"/>
      <c r="AEY123" s="38"/>
      <c r="AEZ123" s="38"/>
      <c r="AFA123" s="38"/>
      <c r="AFB123" s="38"/>
      <c r="AFC123" s="38"/>
      <c r="AFD123" s="38"/>
      <c r="AFE123" s="38"/>
      <c r="AFF123" s="38"/>
      <c r="AFG123" s="38"/>
      <c r="AFH123" s="38"/>
      <c r="AFI123" s="38"/>
      <c r="AFJ123" s="38"/>
      <c r="AFK123" s="38"/>
      <c r="AFL123" s="38"/>
      <c r="AFM123" s="38"/>
      <c r="AFN123" s="38"/>
      <c r="AFO123" s="38"/>
      <c r="AFP123" s="38"/>
      <c r="AFQ123" s="38"/>
      <c r="AFR123" s="38"/>
      <c r="AFS123" s="38"/>
      <c r="AFT123" s="38"/>
      <c r="AFU123" s="38"/>
      <c r="AFV123" s="38"/>
      <c r="AFW123" s="38"/>
      <c r="AFX123" s="38"/>
      <c r="AFY123" s="38"/>
      <c r="AFZ123" s="38"/>
      <c r="AGA123" s="38"/>
      <c r="AGB123" s="38"/>
      <c r="AGC123" s="38"/>
      <c r="AGD123" s="38"/>
      <c r="AGE123" s="38"/>
      <c r="AGF123" s="38"/>
      <c r="AGG123" s="38"/>
      <c r="AGH123" s="38"/>
      <c r="AGI123" s="38"/>
      <c r="AGJ123" s="38"/>
      <c r="AGK123" s="38"/>
      <c r="AGL123" s="38"/>
      <c r="AGM123" s="38"/>
      <c r="AGN123" s="38"/>
      <c r="AGO123" s="38"/>
      <c r="AGP123" s="38"/>
      <c r="AGQ123" s="38"/>
      <c r="AGR123" s="38"/>
      <c r="AGS123" s="38"/>
      <c r="AGT123" s="38"/>
      <c r="AGU123" s="38"/>
      <c r="AGV123" s="38"/>
      <c r="AGW123" s="38"/>
      <c r="AGX123" s="38"/>
      <c r="AGY123" s="38"/>
      <c r="AGZ123" s="38"/>
      <c r="AHA123" s="38"/>
      <c r="AHB123" s="38"/>
      <c r="AHC123" s="38"/>
      <c r="AHD123" s="38"/>
      <c r="AHE123" s="38"/>
      <c r="AHF123" s="38"/>
      <c r="AHG123" s="38"/>
      <c r="AHH123" s="38"/>
      <c r="AHI123" s="38"/>
      <c r="AHJ123" s="38"/>
      <c r="AHK123" s="38"/>
      <c r="AHL123" s="38"/>
      <c r="AHM123" s="38"/>
      <c r="AHN123" s="38"/>
      <c r="AHO123" s="38"/>
      <c r="AHP123" s="38"/>
      <c r="AHQ123" s="38"/>
      <c r="AHR123" s="38"/>
      <c r="AHS123" s="38"/>
      <c r="AHT123" s="38"/>
      <c r="AHU123" s="38"/>
      <c r="AHV123" s="38"/>
    </row>
    <row r="124" spans="1:906" s="27" customFormat="1" x14ac:dyDescent="0.25">
      <c r="A124" s="84">
        <v>119</v>
      </c>
      <c r="B124" s="103" t="s">
        <v>207</v>
      </c>
      <c r="C124" s="104" t="s">
        <v>204</v>
      </c>
      <c r="D124" s="104" t="s">
        <v>276</v>
      </c>
      <c r="E124" s="128">
        <v>15.99</v>
      </c>
      <c r="F124" s="128">
        <v>16</v>
      </c>
      <c r="G124" s="128">
        <v>15.5</v>
      </c>
      <c r="H124" s="129"/>
      <c r="I124" s="37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8"/>
      <c r="JZ124" s="38"/>
      <c r="KA124" s="38"/>
      <c r="KB124" s="38"/>
      <c r="KC124" s="38"/>
      <c r="KD124" s="38"/>
      <c r="KE124" s="38"/>
      <c r="KF124" s="38"/>
      <c r="KG124" s="38"/>
      <c r="KH124" s="38"/>
      <c r="KI124" s="38"/>
      <c r="KJ124" s="38"/>
      <c r="KK124" s="38"/>
      <c r="KL124" s="38"/>
      <c r="KM124" s="38"/>
      <c r="KN124" s="38"/>
      <c r="KO124" s="38"/>
      <c r="KP124" s="38"/>
      <c r="KQ124" s="38"/>
      <c r="KR124" s="38"/>
      <c r="KS124" s="38"/>
      <c r="KT124" s="38"/>
      <c r="KU124" s="38"/>
      <c r="KV124" s="38"/>
      <c r="KW124" s="38"/>
      <c r="KX124" s="38"/>
      <c r="KY124" s="38"/>
      <c r="KZ124" s="38"/>
      <c r="LA124" s="38"/>
      <c r="LB124" s="38"/>
      <c r="LC124" s="38"/>
      <c r="LD124" s="38"/>
      <c r="LE124" s="38"/>
      <c r="LF124" s="38"/>
      <c r="LG124" s="38"/>
      <c r="LH124" s="38"/>
      <c r="LI124" s="38"/>
      <c r="LJ124" s="38"/>
      <c r="LK124" s="38"/>
      <c r="LL124" s="38"/>
      <c r="LM124" s="38"/>
      <c r="LN124" s="38"/>
      <c r="LO124" s="38"/>
      <c r="LP124" s="38"/>
      <c r="LQ124" s="38"/>
      <c r="LR124" s="38"/>
      <c r="LS124" s="38"/>
      <c r="LT124" s="38"/>
      <c r="LU124" s="38"/>
      <c r="LV124" s="38"/>
      <c r="LW124" s="38"/>
      <c r="LX124" s="38"/>
      <c r="LY124" s="38"/>
      <c r="LZ124" s="38"/>
      <c r="MA124" s="38"/>
      <c r="MB124" s="38"/>
      <c r="MC124" s="38"/>
      <c r="MD124" s="38"/>
      <c r="ME124" s="38"/>
      <c r="MF124" s="38"/>
      <c r="MG124" s="38"/>
      <c r="MH124" s="38"/>
      <c r="MI124" s="38"/>
      <c r="MJ124" s="38"/>
      <c r="MK124" s="38"/>
      <c r="ML124" s="38"/>
      <c r="MM124" s="38"/>
      <c r="MN124" s="38"/>
      <c r="MO124" s="38"/>
      <c r="MP124" s="38"/>
      <c r="MQ124" s="38"/>
      <c r="MR124" s="38"/>
      <c r="MS124" s="38"/>
      <c r="MT124" s="38"/>
      <c r="MU124" s="38"/>
      <c r="MV124" s="38"/>
      <c r="MW124" s="38"/>
      <c r="MX124" s="38"/>
      <c r="MY124" s="38"/>
      <c r="MZ124" s="38"/>
      <c r="NA124" s="38"/>
      <c r="NB124" s="38"/>
      <c r="NC124" s="38"/>
      <c r="ND124" s="38"/>
      <c r="NE124" s="38"/>
      <c r="NF124" s="38"/>
      <c r="NG124" s="38"/>
      <c r="NH124" s="38"/>
      <c r="NI124" s="38"/>
      <c r="NJ124" s="38"/>
      <c r="NK124" s="38"/>
      <c r="NL124" s="38"/>
      <c r="NM124" s="38"/>
      <c r="NN124" s="38"/>
      <c r="NO124" s="38"/>
      <c r="NP124" s="38"/>
      <c r="NQ124" s="38"/>
      <c r="NR124" s="38"/>
      <c r="NS124" s="38"/>
      <c r="NT124" s="38"/>
      <c r="NU124" s="38"/>
      <c r="NV124" s="38"/>
      <c r="NW124" s="38"/>
      <c r="NX124" s="38"/>
      <c r="NY124" s="38"/>
      <c r="NZ124" s="38"/>
      <c r="OA124" s="38"/>
      <c r="OB124" s="38"/>
      <c r="OC124" s="38"/>
      <c r="OD124" s="38"/>
      <c r="OE124" s="38"/>
      <c r="OF124" s="38"/>
      <c r="OG124" s="38"/>
      <c r="OH124" s="38"/>
      <c r="OI124" s="38"/>
      <c r="OJ124" s="38"/>
      <c r="OK124" s="38"/>
      <c r="OL124" s="38"/>
      <c r="OM124" s="38"/>
      <c r="ON124" s="38"/>
      <c r="OO124" s="38"/>
      <c r="OP124" s="38"/>
      <c r="OQ124" s="38"/>
      <c r="OR124" s="38"/>
      <c r="OS124" s="38"/>
      <c r="OT124" s="38"/>
      <c r="OU124" s="38"/>
      <c r="OV124" s="38"/>
      <c r="OW124" s="38"/>
      <c r="OX124" s="38"/>
      <c r="OY124" s="38"/>
      <c r="OZ124" s="38"/>
      <c r="PA124" s="38"/>
      <c r="PB124" s="38"/>
      <c r="PC124" s="38"/>
      <c r="PD124" s="38"/>
      <c r="PE124" s="38"/>
      <c r="PF124" s="38"/>
      <c r="PG124" s="38"/>
      <c r="PH124" s="38"/>
      <c r="PI124" s="38"/>
      <c r="PJ124" s="38"/>
      <c r="PK124" s="38"/>
      <c r="PL124" s="38"/>
      <c r="PM124" s="38"/>
      <c r="PN124" s="38"/>
      <c r="PO124" s="38"/>
      <c r="PP124" s="38"/>
      <c r="PQ124" s="38"/>
      <c r="PR124" s="38"/>
      <c r="PS124" s="38"/>
      <c r="PT124" s="38"/>
      <c r="PU124" s="38"/>
      <c r="PV124" s="38"/>
      <c r="PW124" s="38"/>
      <c r="PX124" s="38"/>
      <c r="PY124" s="38"/>
      <c r="PZ124" s="38"/>
      <c r="QA124" s="38"/>
      <c r="QB124" s="38"/>
      <c r="QC124" s="38"/>
      <c r="QD124" s="38"/>
      <c r="QE124" s="38"/>
      <c r="QF124" s="38"/>
      <c r="QG124" s="38"/>
      <c r="QH124" s="38"/>
      <c r="QI124" s="38"/>
      <c r="QJ124" s="38"/>
      <c r="QK124" s="38"/>
      <c r="QL124" s="38"/>
      <c r="QM124" s="38"/>
      <c r="QN124" s="38"/>
      <c r="QO124" s="38"/>
      <c r="QP124" s="38"/>
      <c r="QQ124" s="38"/>
      <c r="QR124" s="38"/>
      <c r="QS124" s="38"/>
      <c r="QT124" s="38"/>
      <c r="QU124" s="38"/>
      <c r="QV124" s="38"/>
      <c r="QW124" s="38"/>
      <c r="QX124" s="38"/>
      <c r="QY124" s="38"/>
      <c r="QZ124" s="38"/>
      <c r="RA124" s="38"/>
      <c r="RB124" s="38"/>
      <c r="RC124" s="38"/>
      <c r="RD124" s="38"/>
      <c r="RE124" s="38"/>
      <c r="RF124" s="38"/>
      <c r="RG124" s="38"/>
      <c r="RH124" s="38"/>
      <c r="RI124" s="38"/>
      <c r="RJ124" s="38"/>
      <c r="RK124" s="38"/>
      <c r="RL124" s="38"/>
      <c r="RM124" s="38"/>
      <c r="RN124" s="38"/>
      <c r="RO124" s="38"/>
      <c r="RP124" s="38"/>
      <c r="RQ124" s="38"/>
      <c r="RR124" s="38"/>
      <c r="RS124" s="38"/>
      <c r="RT124" s="38"/>
      <c r="RU124" s="38"/>
      <c r="RV124" s="38"/>
      <c r="RW124" s="38"/>
      <c r="RX124" s="38"/>
      <c r="RY124" s="38"/>
      <c r="RZ124" s="38"/>
      <c r="SA124" s="38"/>
      <c r="SB124" s="38"/>
      <c r="SC124" s="38"/>
      <c r="SD124" s="38"/>
      <c r="SE124" s="38"/>
      <c r="SF124" s="38"/>
      <c r="SG124" s="38"/>
      <c r="SH124" s="38"/>
      <c r="SI124" s="38"/>
      <c r="SJ124" s="38"/>
      <c r="SK124" s="38"/>
      <c r="SL124" s="38"/>
      <c r="SM124" s="38"/>
      <c r="SN124" s="38"/>
      <c r="SO124" s="38"/>
      <c r="SP124" s="38"/>
      <c r="SQ124" s="38"/>
      <c r="SR124" s="38"/>
      <c r="SS124" s="38"/>
      <c r="ST124" s="38"/>
      <c r="SU124" s="38"/>
      <c r="SV124" s="38"/>
      <c r="SW124" s="38"/>
      <c r="SX124" s="38"/>
      <c r="SY124" s="38"/>
      <c r="SZ124" s="38"/>
      <c r="TA124" s="38"/>
      <c r="TB124" s="38"/>
      <c r="TC124" s="38"/>
      <c r="TD124" s="38"/>
      <c r="TE124" s="38"/>
      <c r="TF124" s="38"/>
      <c r="TG124" s="38"/>
      <c r="TH124" s="38"/>
      <c r="TI124" s="38"/>
      <c r="TJ124" s="38"/>
      <c r="TK124" s="38"/>
      <c r="TL124" s="38"/>
      <c r="TM124" s="38"/>
      <c r="TN124" s="38"/>
      <c r="TO124" s="38"/>
      <c r="TP124" s="38"/>
      <c r="TQ124" s="38"/>
      <c r="TR124" s="38"/>
      <c r="TS124" s="38"/>
      <c r="TT124" s="38"/>
      <c r="TU124" s="38"/>
      <c r="TV124" s="38"/>
      <c r="TW124" s="38"/>
      <c r="TX124" s="38"/>
      <c r="TY124" s="38"/>
      <c r="TZ124" s="38"/>
      <c r="UA124" s="38"/>
      <c r="UB124" s="38"/>
      <c r="UC124" s="38"/>
      <c r="UD124" s="38"/>
      <c r="UE124" s="38"/>
      <c r="UF124" s="38"/>
      <c r="UG124" s="38"/>
      <c r="UH124" s="38"/>
      <c r="UI124" s="38"/>
      <c r="UJ124" s="38"/>
      <c r="UK124" s="38"/>
      <c r="UL124" s="38"/>
      <c r="UM124" s="38"/>
      <c r="UN124" s="38"/>
      <c r="UO124" s="38"/>
      <c r="UP124" s="38"/>
      <c r="UQ124" s="38"/>
      <c r="UR124" s="38"/>
      <c r="US124" s="38"/>
      <c r="UT124" s="38"/>
      <c r="UU124" s="38"/>
      <c r="UV124" s="38"/>
      <c r="UW124" s="38"/>
      <c r="UX124" s="38"/>
      <c r="UY124" s="38"/>
      <c r="UZ124" s="38"/>
      <c r="VA124" s="38"/>
      <c r="VB124" s="38"/>
      <c r="VC124" s="38"/>
      <c r="VD124" s="38"/>
      <c r="VE124" s="38"/>
      <c r="VF124" s="38"/>
      <c r="VG124" s="38"/>
      <c r="VH124" s="38"/>
      <c r="VI124" s="38"/>
      <c r="VJ124" s="38"/>
      <c r="VK124" s="38"/>
      <c r="VL124" s="38"/>
      <c r="VM124" s="38"/>
      <c r="VN124" s="38"/>
      <c r="VO124" s="38"/>
      <c r="VP124" s="38"/>
      <c r="VQ124" s="38"/>
      <c r="VR124" s="38"/>
      <c r="VS124" s="38"/>
      <c r="VT124" s="38"/>
      <c r="VU124" s="38"/>
      <c r="VV124" s="38"/>
      <c r="VW124" s="38"/>
      <c r="VX124" s="38"/>
      <c r="VY124" s="38"/>
      <c r="VZ124" s="38"/>
      <c r="WA124" s="38"/>
      <c r="WB124" s="38"/>
      <c r="WC124" s="38"/>
      <c r="WD124" s="38"/>
      <c r="WE124" s="38"/>
      <c r="WF124" s="38"/>
      <c r="WG124" s="38"/>
      <c r="WH124" s="38"/>
      <c r="WI124" s="38"/>
      <c r="WJ124" s="38"/>
      <c r="WK124" s="38"/>
      <c r="WL124" s="38"/>
      <c r="WM124" s="38"/>
      <c r="WN124" s="38"/>
      <c r="WO124" s="38"/>
      <c r="WP124" s="38"/>
      <c r="WQ124" s="38"/>
      <c r="WR124" s="38"/>
      <c r="WS124" s="38"/>
      <c r="WT124" s="38"/>
      <c r="WU124" s="38"/>
      <c r="WV124" s="38"/>
      <c r="WW124" s="38"/>
      <c r="WX124" s="38"/>
      <c r="WY124" s="38"/>
      <c r="WZ124" s="38"/>
      <c r="XA124" s="38"/>
      <c r="XB124" s="38"/>
      <c r="XC124" s="38"/>
      <c r="XD124" s="38"/>
      <c r="XE124" s="38"/>
      <c r="XF124" s="38"/>
      <c r="XG124" s="38"/>
      <c r="XH124" s="38"/>
      <c r="XI124" s="38"/>
      <c r="XJ124" s="38"/>
      <c r="XK124" s="38"/>
      <c r="XL124" s="38"/>
      <c r="XM124" s="38"/>
      <c r="XN124" s="38"/>
      <c r="XO124" s="38"/>
      <c r="XP124" s="38"/>
      <c r="XQ124" s="38"/>
      <c r="XR124" s="38"/>
      <c r="XS124" s="38"/>
      <c r="XT124" s="38"/>
      <c r="XU124" s="38"/>
      <c r="XV124" s="38"/>
      <c r="XW124" s="38"/>
      <c r="XX124" s="38"/>
      <c r="XY124" s="38"/>
      <c r="XZ124" s="38"/>
      <c r="YA124" s="38"/>
      <c r="YB124" s="38"/>
      <c r="YC124" s="38"/>
      <c r="YD124" s="38"/>
      <c r="YE124" s="38"/>
      <c r="YF124" s="38"/>
      <c r="YG124" s="38"/>
      <c r="YH124" s="38"/>
      <c r="YI124" s="38"/>
      <c r="YJ124" s="38"/>
      <c r="YK124" s="38"/>
      <c r="YL124" s="38"/>
      <c r="YM124" s="38"/>
      <c r="YN124" s="38"/>
      <c r="YO124" s="38"/>
      <c r="YP124" s="38"/>
      <c r="YQ124" s="38"/>
      <c r="YR124" s="38"/>
      <c r="YS124" s="38"/>
      <c r="YT124" s="38"/>
      <c r="YU124" s="38"/>
      <c r="YV124" s="38"/>
      <c r="YW124" s="38"/>
      <c r="YX124" s="38"/>
      <c r="YY124" s="38"/>
      <c r="YZ124" s="38"/>
      <c r="ZA124" s="38"/>
      <c r="ZB124" s="38"/>
      <c r="ZC124" s="38"/>
      <c r="ZD124" s="38"/>
      <c r="ZE124" s="38"/>
      <c r="ZF124" s="38"/>
      <c r="ZG124" s="38"/>
      <c r="ZH124" s="38"/>
      <c r="ZI124" s="38"/>
      <c r="ZJ124" s="38"/>
      <c r="ZK124" s="38"/>
      <c r="ZL124" s="38"/>
      <c r="ZM124" s="38"/>
      <c r="ZN124" s="38"/>
      <c r="ZO124" s="38"/>
      <c r="ZP124" s="38"/>
      <c r="ZQ124" s="38"/>
      <c r="ZR124" s="38"/>
      <c r="ZS124" s="38"/>
      <c r="ZT124" s="38"/>
      <c r="ZU124" s="38"/>
      <c r="ZV124" s="38"/>
      <c r="ZW124" s="38"/>
      <c r="ZX124" s="38"/>
      <c r="ZY124" s="38"/>
      <c r="ZZ124" s="38"/>
      <c r="AAA124" s="38"/>
      <c r="AAB124" s="38"/>
      <c r="AAC124" s="38"/>
      <c r="AAD124" s="38"/>
      <c r="AAE124" s="38"/>
      <c r="AAF124" s="38"/>
      <c r="AAG124" s="38"/>
      <c r="AAH124" s="38"/>
      <c r="AAI124" s="38"/>
      <c r="AAJ124" s="38"/>
      <c r="AAK124" s="38"/>
      <c r="AAL124" s="38"/>
      <c r="AAM124" s="38"/>
      <c r="AAN124" s="38"/>
      <c r="AAO124" s="38"/>
      <c r="AAP124" s="38"/>
      <c r="AAQ124" s="38"/>
      <c r="AAR124" s="38"/>
      <c r="AAS124" s="38"/>
      <c r="AAT124" s="38"/>
      <c r="AAU124" s="38"/>
      <c r="AAV124" s="38"/>
      <c r="AAW124" s="38"/>
      <c r="AAX124" s="38"/>
      <c r="AAY124" s="38"/>
      <c r="AAZ124" s="38"/>
      <c r="ABA124" s="38"/>
      <c r="ABB124" s="38"/>
      <c r="ABC124" s="38"/>
      <c r="ABD124" s="38"/>
      <c r="ABE124" s="38"/>
      <c r="ABF124" s="38"/>
      <c r="ABG124" s="38"/>
      <c r="ABH124" s="38"/>
      <c r="ABI124" s="38"/>
      <c r="ABJ124" s="38"/>
      <c r="ABK124" s="38"/>
      <c r="ABL124" s="38"/>
      <c r="ABM124" s="38"/>
      <c r="ABN124" s="38"/>
      <c r="ABO124" s="38"/>
      <c r="ABP124" s="38"/>
      <c r="ABQ124" s="38"/>
      <c r="ABR124" s="38"/>
      <c r="ABS124" s="38"/>
      <c r="ABT124" s="38"/>
      <c r="ABU124" s="38"/>
      <c r="ABV124" s="38"/>
      <c r="ABW124" s="38"/>
      <c r="ABX124" s="38"/>
      <c r="ABY124" s="38"/>
      <c r="ABZ124" s="38"/>
      <c r="ACA124" s="38"/>
      <c r="ACB124" s="38"/>
      <c r="ACC124" s="38"/>
      <c r="ACD124" s="38"/>
      <c r="ACE124" s="38"/>
      <c r="ACF124" s="38"/>
      <c r="ACG124" s="38"/>
      <c r="ACH124" s="38"/>
      <c r="ACI124" s="38"/>
      <c r="ACJ124" s="38"/>
      <c r="ACK124" s="38"/>
      <c r="ACL124" s="38"/>
      <c r="ACM124" s="38"/>
      <c r="ACN124" s="38"/>
      <c r="ACO124" s="38"/>
      <c r="ACP124" s="38"/>
      <c r="ACQ124" s="38"/>
      <c r="ACR124" s="38"/>
      <c r="ACS124" s="38"/>
      <c r="ACT124" s="38"/>
      <c r="ACU124" s="38"/>
      <c r="ACV124" s="38"/>
      <c r="ACW124" s="38"/>
      <c r="ACX124" s="38"/>
      <c r="ACY124" s="38"/>
      <c r="ACZ124" s="38"/>
      <c r="ADA124" s="38"/>
      <c r="ADB124" s="38"/>
      <c r="ADC124" s="38"/>
      <c r="ADD124" s="38"/>
      <c r="ADE124" s="38"/>
      <c r="ADF124" s="38"/>
      <c r="ADG124" s="38"/>
      <c r="ADH124" s="38"/>
      <c r="ADI124" s="38"/>
      <c r="ADJ124" s="38"/>
      <c r="ADK124" s="38"/>
      <c r="ADL124" s="38"/>
      <c r="ADM124" s="38"/>
      <c r="ADN124" s="38"/>
      <c r="ADO124" s="38"/>
      <c r="ADP124" s="38"/>
      <c r="ADQ124" s="38"/>
      <c r="ADR124" s="38"/>
      <c r="ADS124" s="38"/>
      <c r="ADT124" s="38"/>
      <c r="ADU124" s="38"/>
      <c r="ADV124" s="38"/>
      <c r="ADW124" s="38"/>
      <c r="ADX124" s="38"/>
      <c r="ADY124" s="38"/>
      <c r="ADZ124" s="38"/>
      <c r="AEA124" s="38"/>
      <c r="AEB124" s="38"/>
      <c r="AEC124" s="38"/>
      <c r="AED124" s="38"/>
      <c r="AEE124" s="38"/>
      <c r="AEF124" s="38"/>
      <c r="AEG124" s="38"/>
      <c r="AEH124" s="38"/>
      <c r="AEI124" s="38"/>
      <c r="AEJ124" s="38"/>
      <c r="AEK124" s="38"/>
      <c r="AEL124" s="38"/>
      <c r="AEM124" s="38"/>
      <c r="AEN124" s="38"/>
      <c r="AEO124" s="38"/>
      <c r="AEP124" s="38"/>
      <c r="AEQ124" s="38"/>
      <c r="AER124" s="38"/>
      <c r="AES124" s="38"/>
      <c r="AET124" s="38"/>
      <c r="AEU124" s="38"/>
      <c r="AEV124" s="38"/>
      <c r="AEW124" s="38"/>
      <c r="AEX124" s="38"/>
      <c r="AEY124" s="38"/>
      <c r="AEZ124" s="38"/>
      <c r="AFA124" s="38"/>
      <c r="AFB124" s="38"/>
      <c r="AFC124" s="38"/>
      <c r="AFD124" s="38"/>
      <c r="AFE124" s="38"/>
      <c r="AFF124" s="38"/>
      <c r="AFG124" s="38"/>
      <c r="AFH124" s="38"/>
      <c r="AFI124" s="38"/>
      <c r="AFJ124" s="38"/>
      <c r="AFK124" s="38"/>
      <c r="AFL124" s="38"/>
      <c r="AFM124" s="38"/>
      <c r="AFN124" s="38"/>
      <c r="AFO124" s="38"/>
      <c r="AFP124" s="38"/>
      <c r="AFQ124" s="38"/>
      <c r="AFR124" s="38"/>
      <c r="AFS124" s="38"/>
      <c r="AFT124" s="38"/>
      <c r="AFU124" s="38"/>
      <c r="AFV124" s="38"/>
      <c r="AFW124" s="38"/>
      <c r="AFX124" s="38"/>
      <c r="AFY124" s="38"/>
      <c r="AFZ124" s="38"/>
      <c r="AGA124" s="38"/>
      <c r="AGB124" s="38"/>
      <c r="AGC124" s="38"/>
      <c r="AGD124" s="38"/>
      <c r="AGE124" s="38"/>
      <c r="AGF124" s="38"/>
      <c r="AGG124" s="38"/>
      <c r="AGH124" s="38"/>
      <c r="AGI124" s="38"/>
      <c r="AGJ124" s="38"/>
      <c r="AGK124" s="38"/>
      <c r="AGL124" s="38"/>
      <c r="AGM124" s="38"/>
      <c r="AGN124" s="38"/>
      <c r="AGO124" s="38"/>
      <c r="AGP124" s="38"/>
      <c r="AGQ124" s="38"/>
      <c r="AGR124" s="38"/>
      <c r="AGS124" s="38"/>
      <c r="AGT124" s="38"/>
      <c r="AGU124" s="38"/>
      <c r="AGV124" s="38"/>
      <c r="AGW124" s="38"/>
      <c r="AGX124" s="38"/>
      <c r="AGY124" s="38"/>
      <c r="AGZ124" s="38"/>
      <c r="AHA124" s="38"/>
      <c r="AHB124" s="38"/>
      <c r="AHC124" s="38"/>
      <c r="AHD124" s="38"/>
      <c r="AHE124" s="38"/>
      <c r="AHF124" s="38"/>
      <c r="AHG124" s="38"/>
      <c r="AHH124" s="38"/>
      <c r="AHI124" s="38"/>
      <c r="AHJ124" s="38"/>
      <c r="AHK124" s="38"/>
      <c r="AHL124" s="38"/>
      <c r="AHM124" s="38"/>
      <c r="AHN124" s="38"/>
      <c r="AHO124" s="38"/>
      <c r="AHP124" s="38"/>
      <c r="AHQ124" s="38"/>
      <c r="AHR124" s="38"/>
      <c r="AHS124" s="38"/>
      <c r="AHT124" s="38"/>
      <c r="AHU124" s="38"/>
      <c r="AHV124" s="38"/>
    </row>
    <row r="125" spans="1:906" s="27" customFormat="1" x14ac:dyDescent="0.25">
      <c r="A125" s="84">
        <v>120</v>
      </c>
      <c r="B125" s="103" t="s">
        <v>207</v>
      </c>
      <c r="C125" s="104" t="s">
        <v>277</v>
      </c>
      <c r="D125" s="104" t="s">
        <v>276</v>
      </c>
      <c r="E125" s="128">
        <v>12.99</v>
      </c>
      <c r="F125" s="128">
        <v>12.95</v>
      </c>
      <c r="G125" s="128">
        <v>12.95</v>
      </c>
      <c r="H125" s="129"/>
      <c r="I125" s="3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38"/>
      <c r="LT125" s="38"/>
      <c r="LU125" s="38"/>
      <c r="LV125" s="38"/>
      <c r="LW125" s="38"/>
      <c r="LX125" s="38"/>
      <c r="LY125" s="38"/>
      <c r="LZ125" s="38"/>
      <c r="MA125" s="38"/>
      <c r="MB125" s="38"/>
      <c r="MC125" s="38"/>
      <c r="MD125" s="38"/>
      <c r="ME125" s="38"/>
      <c r="MF125" s="38"/>
      <c r="MG125" s="38"/>
      <c r="MH125" s="38"/>
      <c r="MI125" s="38"/>
      <c r="MJ125" s="38"/>
      <c r="MK125" s="38"/>
      <c r="ML125" s="38"/>
      <c r="MM125" s="38"/>
      <c r="MN125" s="38"/>
      <c r="MO125" s="38"/>
      <c r="MP125" s="38"/>
      <c r="MQ125" s="38"/>
      <c r="MR125" s="38"/>
      <c r="MS125" s="38"/>
      <c r="MT125" s="38"/>
      <c r="MU125" s="38"/>
      <c r="MV125" s="38"/>
      <c r="MW125" s="38"/>
      <c r="MX125" s="38"/>
      <c r="MY125" s="38"/>
      <c r="MZ125" s="38"/>
      <c r="NA125" s="38"/>
      <c r="NB125" s="38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38"/>
      <c r="NT125" s="38"/>
      <c r="NU125" s="38"/>
      <c r="NV125" s="38"/>
      <c r="NW125" s="38"/>
      <c r="NX125" s="38"/>
      <c r="NY125" s="38"/>
      <c r="NZ125" s="38"/>
      <c r="OA125" s="38"/>
      <c r="OB125" s="38"/>
      <c r="OC125" s="38"/>
      <c r="OD125" s="38"/>
      <c r="OE125" s="38"/>
      <c r="OF125" s="38"/>
      <c r="OG125" s="38"/>
      <c r="OH125" s="38"/>
      <c r="OI125" s="38"/>
      <c r="OJ125" s="38"/>
      <c r="OK125" s="38"/>
      <c r="OL125" s="38"/>
      <c r="OM125" s="38"/>
      <c r="ON125" s="38"/>
      <c r="OO125" s="38"/>
      <c r="OP125" s="38"/>
      <c r="OQ125" s="38"/>
      <c r="OR125" s="38"/>
      <c r="OS125" s="38"/>
      <c r="OT125" s="38"/>
      <c r="OU125" s="38"/>
      <c r="OV125" s="38"/>
      <c r="OW125" s="38"/>
      <c r="OX125" s="38"/>
      <c r="OY125" s="38"/>
      <c r="OZ125" s="38"/>
      <c r="PA125" s="38"/>
      <c r="PB125" s="38"/>
      <c r="PC125" s="38"/>
      <c r="PD125" s="38"/>
      <c r="PE125" s="38"/>
      <c r="PF125" s="38"/>
      <c r="PG125" s="38"/>
      <c r="PH125" s="38"/>
      <c r="PI125" s="38"/>
      <c r="PJ125" s="38"/>
      <c r="PK125" s="38"/>
      <c r="PL125" s="38"/>
      <c r="PM125" s="38"/>
      <c r="PN125" s="38"/>
      <c r="PO125" s="38"/>
      <c r="PP125" s="38"/>
      <c r="PQ125" s="38"/>
      <c r="PR125" s="38"/>
      <c r="PS125" s="38"/>
      <c r="PT125" s="38"/>
      <c r="PU125" s="38"/>
      <c r="PV125" s="38"/>
      <c r="PW125" s="38"/>
      <c r="PX125" s="38"/>
      <c r="PY125" s="38"/>
      <c r="PZ125" s="38"/>
      <c r="QA125" s="38"/>
      <c r="QB125" s="38"/>
      <c r="QC125" s="38"/>
      <c r="QD125" s="38"/>
      <c r="QE125" s="38"/>
      <c r="QF125" s="38"/>
      <c r="QG125" s="38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38"/>
      <c r="QT125" s="38"/>
      <c r="QU125" s="38"/>
      <c r="QV125" s="38"/>
      <c r="QW125" s="38"/>
      <c r="QX125" s="38"/>
      <c r="QY125" s="38"/>
      <c r="QZ125" s="38"/>
      <c r="RA125" s="38"/>
      <c r="RB125" s="38"/>
      <c r="RC125" s="38"/>
      <c r="RD125" s="38"/>
      <c r="RE125" s="38"/>
      <c r="RF125" s="38"/>
      <c r="RG125" s="38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38"/>
      <c r="RT125" s="38"/>
      <c r="RU125" s="38"/>
      <c r="RV125" s="38"/>
      <c r="RW125" s="38"/>
      <c r="RX125" s="38"/>
      <c r="RY125" s="38"/>
      <c r="RZ125" s="38"/>
      <c r="SA125" s="38"/>
      <c r="SB125" s="38"/>
      <c r="SC125" s="38"/>
      <c r="SD125" s="38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38"/>
      <c r="ST125" s="38"/>
      <c r="SU125" s="38"/>
      <c r="SV125" s="38"/>
      <c r="SW125" s="38"/>
      <c r="SX125" s="38"/>
      <c r="SY125" s="38"/>
      <c r="SZ125" s="38"/>
      <c r="TA125" s="38"/>
      <c r="TB125" s="38"/>
      <c r="TC125" s="38"/>
      <c r="TD125" s="38"/>
      <c r="TE125" s="38"/>
      <c r="TF125" s="38"/>
      <c r="TG125" s="38"/>
      <c r="TH125" s="38"/>
      <c r="TI125" s="38"/>
      <c r="TJ125" s="38"/>
      <c r="TK125" s="38"/>
      <c r="TL125" s="38"/>
      <c r="TM125" s="38"/>
      <c r="TN125" s="38"/>
      <c r="TO125" s="38"/>
      <c r="TP125" s="38"/>
      <c r="TQ125" s="38"/>
      <c r="TR125" s="38"/>
      <c r="TS125" s="38"/>
      <c r="TT125" s="38"/>
      <c r="TU125" s="38"/>
      <c r="TV125" s="38"/>
      <c r="TW125" s="38"/>
      <c r="TX125" s="38"/>
      <c r="TY125" s="38"/>
      <c r="TZ125" s="38"/>
      <c r="UA125" s="38"/>
      <c r="UB125" s="38"/>
      <c r="UC125" s="38"/>
      <c r="UD125" s="38"/>
      <c r="UE125" s="38"/>
      <c r="UF125" s="38"/>
      <c r="UG125" s="38"/>
      <c r="UH125" s="38"/>
      <c r="UI125" s="38"/>
      <c r="UJ125" s="38"/>
      <c r="UK125" s="38"/>
      <c r="UL125" s="38"/>
      <c r="UM125" s="38"/>
      <c r="UN125" s="38"/>
      <c r="UO125" s="38"/>
      <c r="UP125" s="38"/>
      <c r="UQ125" s="38"/>
      <c r="UR125" s="38"/>
      <c r="US125" s="38"/>
      <c r="UT125" s="38"/>
      <c r="UU125" s="38"/>
      <c r="UV125" s="38"/>
      <c r="UW125" s="38"/>
      <c r="UX125" s="38"/>
      <c r="UY125" s="38"/>
      <c r="UZ125" s="38"/>
      <c r="VA125" s="38"/>
      <c r="VB125" s="38"/>
      <c r="VC125" s="38"/>
      <c r="VD125" s="38"/>
      <c r="VE125" s="38"/>
      <c r="VF125" s="38"/>
      <c r="VG125" s="38"/>
      <c r="VH125" s="38"/>
      <c r="VI125" s="38"/>
      <c r="VJ125" s="38"/>
      <c r="VK125" s="38"/>
      <c r="VL125" s="38"/>
      <c r="VM125" s="38"/>
      <c r="VN125" s="38"/>
      <c r="VO125" s="38"/>
      <c r="VP125" s="38"/>
      <c r="VQ125" s="38"/>
      <c r="VR125" s="38"/>
      <c r="VS125" s="38"/>
      <c r="VT125" s="38"/>
      <c r="VU125" s="38"/>
      <c r="VV125" s="38"/>
      <c r="VW125" s="38"/>
      <c r="VX125" s="38"/>
      <c r="VY125" s="38"/>
      <c r="VZ125" s="38"/>
      <c r="WA125" s="38"/>
      <c r="WB125" s="38"/>
      <c r="WC125" s="38"/>
      <c r="WD125" s="38"/>
      <c r="WE125" s="38"/>
      <c r="WF125" s="38"/>
      <c r="WG125" s="38"/>
      <c r="WH125" s="38"/>
      <c r="WI125" s="38"/>
      <c r="WJ125" s="38"/>
      <c r="WK125" s="38"/>
      <c r="WL125" s="38"/>
      <c r="WM125" s="38"/>
      <c r="WN125" s="38"/>
      <c r="WO125" s="38"/>
      <c r="WP125" s="38"/>
      <c r="WQ125" s="38"/>
      <c r="WR125" s="38"/>
      <c r="WS125" s="38"/>
      <c r="WT125" s="38"/>
      <c r="WU125" s="38"/>
      <c r="WV125" s="38"/>
      <c r="WW125" s="38"/>
      <c r="WX125" s="38"/>
      <c r="WY125" s="38"/>
      <c r="WZ125" s="38"/>
      <c r="XA125" s="38"/>
      <c r="XB125" s="38"/>
      <c r="XC125" s="38"/>
      <c r="XD125" s="38"/>
      <c r="XE125" s="38"/>
      <c r="XF125" s="38"/>
      <c r="XG125" s="38"/>
      <c r="XH125" s="38"/>
      <c r="XI125" s="38"/>
      <c r="XJ125" s="38"/>
      <c r="XK125" s="38"/>
      <c r="XL125" s="38"/>
      <c r="XM125" s="38"/>
      <c r="XN125" s="38"/>
      <c r="XO125" s="38"/>
      <c r="XP125" s="38"/>
      <c r="XQ125" s="38"/>
      <c r="XR125" s="38"/>
      <c r="XS125" s="38"/>
      <c r="XT125" s="38"/>
      <c r="XU125" s="38"/>
      <c r="XV125" s="38"/>
      <c r="XW125" s="38"/>
      <c r="XX125" s="38"/>
      <c r="XY125" s="38"/>
      <c r="XZ125" s="38"/>
      <c r="YA125" s="38"/>
      <c r="YB125" s="38"/>
      <c r="YC125" s="38"/>
      <c r="YD125" s="38"/>
      <c r="YE125" s="38"/>
      <c r="YF125" s="38"/>
      <c r="YG125" s="38"/>
      <c r="YH125" s="38"/>
      <c r="YI125" s="38"/>
      <c r="YJ125" s="38"/>
      <c r="YK125" s="38"/>
      <c r="YL125" s="38"/>
      <c r="YM125" s="38"/>
      <c r="YN125" s="38"/>
      <c r="YO125" s="38"/>
      <c r="YP125" s="38"/>
      <c r="YQ125" s="38"/>
      <c r="YR125" s="38"/>
      <c r="YS125" s="38"/>
      <c r="YT125" s="38"/>
      <c r="YU125" s="38"/>
      <c r="YV125" s="38"/>
      <c r="YW125" s="38"/>
      <c r="YX125" s="38"/>
      <c r="YY125" s="38"/>
      <c r="YZ125" s="38"/>
      <c r="ZA125" s="38"/>
      <c r="ZB125" s="38"/>
      <c r="ZC125" s="38"/>
      <c r="ZD125" s="38"/>
      <c r="ZE125" s="38"/>
      <c r="ZF125" s="38"/>
      <c r="ZG125" s="38"/>
      <c r="ZH125" s="38"/>
      <c r="ZI125" s="38"/>
      <c r="ZJ125" s="38"/>
      <c r="ZK125" s="38"/>
      <c r="ZL125" s="38"/>
      <c r="ZM125" s="38"/>
      <c r="ZN125" s="38"/>
      <c r="ZO125" s="38"/>
      <c r="ZP125" s="38"/>
      <c r="ZQ125" s="38"/>
      <c r="ZR125" s="38"/>
      <c r="ZS125" s="38"/>
      <c r="ZT125" s="38"/>
      <c r="ZU125" s="38"/>
      <c r="ZV125" s="38"/>
      <c r="ZW125" s="38"/>
      <c r="ZX125" s="38"/>
      <c r="ZY125" s="38"/>
      <c r="ZZ125" s="38"/>
      <c r="AAA125" s="38"/>
      <c r="AAB125" s="38"/>
      <c r="AAC125" s="38"/>
      <c r="AAD125" s="38"/>
      <c r="AAE125" s="38"/>
      <c r="AAF125" s="38"/>
      <c r="AAG125" s="38"/>
      <c r="AAH125" s="38"/>
      <c r="AAI125" s="38"/>
      <c r="AAJ125" s="38"/>
      <c r="AAK125" s="38"/>
      <c r="AAL125" s="38"/>
      <c r="AAM125" s="38"/>
      <c r="AAN125" s="38"/>
      <c r="AAO125" s="38"/>
      <c r="AAP125" s="38"/>
      <c r="AAQ125" s="38"/>
      <c r="AAR125" s="38"/>
      <c r="AAS125" s="38"/>
      <c r="AAT125" s="38"/>
      <c r="AAU125" s="38"/>
      <c r="AAV125" s="38"/>
      <c r="AAW125" s="38"/>
      <c r="AAX125" s="38"/>
      <c r="AAY125" s="38"/>
      <c r="AAZ125" s="38"/>
      <c r="ABA125" s="38"/>
      <c r="ABB125" s="38"/>
      <c r="ABC125" s="38"/>
      <c r="ABD125" s="38"/>
      <c r="ABE125" s="38"/>
      <c r="ABF125" s="38"/>
      <c r="ABG125" s="38"/>
      <c r="ABH125" s="38"/>
      <c r="ABI125" s="38"/>
      <c r="ABJ125" s="38"/>
      <c r="ABK125" s="38"/>
      <c r="ABL125" s="38"/>
      <c r="ABM125" s="38"/>
      <c r="ABN125" s="38"/>
      <c r="ABO125" s="38"/>
      <c r="ABP125" s="38"/>
      <c r="ABQ125" s="38"/>
      <c r="ABR125" s="38"/>
      <c r="ABS125" s="38"/>
      <c r="ABT125" s="38"/>
      <c r="ABU125" s="38"/>
      <c r="ABV125" s="38"/>
      <c r="ABW125" s="38"/>
      <c r="ABX125" s="38"/>
      <c r="ABY125" s="38"/>
      <c r="ABZ125" s="38"/>
      <c r="ACA125" s="38"/>
      <c r="ACB125" s="38"/>
      <c r="ACC125" s="38"/>
      <c r="ACD125" s="38"/>
      <c r="ACE125" s="38"/>
      <c r="ACF125" s="38"/>
      <c r="ACG125" s="38"/>
      <c r="ACH125" s="38"/>
      <c r="ACI125" s="38"/>
      <c r="ACJ125" s="38"/>
      <c r="ACK125" s="38"/>
      <c r="ACL125" s="38"/>
      <c r="ACM125" s="38"/>
      <c r="ACN125" s="38"/>
      <c r="ACO125" s="38"/>
      <c r="ACP125" s="38"/>
      <c r="ACQ125" s="38"/>
      <c r="ACR125" s="38"/>
      <c r="ACS125" s="38"/>
      <c r="ACT125" s="38"/>
      <c r="ACU125" s="38"/>
      <c r="ACV125" s="38"/>
      <c r="ACW125" s="38"/>
      <c r="ACX125" s="38"/>
      <c r="ACY125" s="38"/>
      <c r="ACZ125" s="38"/>
      <c r="ADA125" s="38"/>
      <c r="ADB125" s="38"/>
      <c r="ADC125" s="38"/>
      <c r="ADD125" s="38"/>
      <c r="ADE125" s="38"/>
      <c r="ADF125" s="38"/>
      <c r="ADG125" s="38"/>
      <c r="ADH125" s="38"/>
      <c r="ADI125" s="38"/>
      <c r="ADJ125" s="38"/>
      <c r="ADK125" s="38"/>
      <c r="ADL125" s="38"/>
      <c r="ADM125" s="38"/>
      <c r="ADN125" s="38"/>
      <c r="ADO125" s="38"/>
      <c r="ADP125" s="38"/>
      <c r="ADQ125" s="38"/>
      <c r="ADR125" s="38"/>
      <c r="ADS125" s="38"/>
      <c r="ADT125" s="38"/>
      <c r="ADU125" s="38"/>
      <c r="ADV125" s="38"/>
      <c r="ADW125" s="38"/>
      <c r="ADX125" s="38"/>
      <c r="ADY125" s="38"/>
      <c r="ADZ125" s="38"/>
      <c r="AEA125" s="38"/>
      <c r="AEB125" s="38"/>
      <c r="AEC125" s="38"/>
      <c r="AED125" s="38"/>
      <c r="AEE125" s="38"/>
      <c r="AEF125" s="38"/>
      <c r="AEG125" s="38"/>
      <c r="AEH125" s="38"/>
      <c r="AEI125" s="38"/>
      <c r="AEJ125" s="38"/>
      <c r="AEK125" s="38"/>
      <c r="AEL125" s="38"/>
      <c r="AEM125" s="38"/>
      <c r="AEN125" s="38"/>
      <c r="AEO125" s="38"/>
      <c r="AEP125" s="38"/>
      <c r="AEQ125" s="38"/>
      <c r="AER125" s="38"/>
      <c r="AES125" s="38"/>
      <c r="AET125" s="38"/>
      <c r="AEU125" s="38"/>
      <c r="AEV125" s="38"/>
      <c r="AEW125" s="38"/>
      <c r="AEX125" s="38"/>
      <c r="AEY125" s="38"/>
      <c r="AEZ125" s="38"/>
      <c r="AFA125" s="38"/>
      <c r="AFB125" s="38"/>
      <c r="AFC125" s="38"/>
      <c r="AFD125" s="38"/>
      <c r="AFE125" s="38"/>
      <c r="AFF125" s="38"/>
      <c r="AFG125" s="38"/>
      <c r="AFH125" s="38"/>
      <c r="AFI125" s="38"/>
      <c r="AFJ125" s="38"/>
      <c r="AFK125" s="38"/>
      <c r="AFL125" s="38"/>
      <c r="AFM125" s="38"/>
      <c r="AFN125" s="38"/>
      <c r="AFO125" s="38"/>
      <c r="AFP125" s="38"/>
      <c r="AFQ125" s="38"/>
      <c r="AFR125" s="38"/>
      <c r="AFS125" s="38"/>
      <c r="AFT125" s="38"/>
      <c r="AFU125" s="38"/>
      <c r="AFV125" s="38"/>
      <c r="AFW125" s="38"/>
      <c r="AFX125" s="38"/>
      <c r="AFY125" s="38"/>
      <c r="AFZ125" s="38"/>
      <c r="AGA125" s="38"/>
      <c r="AGB125" s="38"/>
      <c r="AGC125" s="38"/>
      <c r="AGD125" s="38"/>
      <c r="AGE125" s="38"/>
      <c r="AGF125" s="38"/>
      <c r="AGG125" s="38"/>
      <c r="AGH125" s="38"/>
      <c r="AGI125" s="38"/>
      <c r="AGJ125" s="38"/>
      <c r="AGK125" s="38"/>
      <c r="AGL125" s="38"/>
      <c r="AGM125" s="38"/>
      <c r="AGN125" s="38"/>
      <c r="AGO125" s="38"/>
      <c r="AGP125" s="38"/>
      <c r="AGQ125" s="38"/>
      <c r="AGR125" s="38"/>
      <c r="AGS125" s="38"/>
      <c r="AGT125" s="38"/>
      <c r="AGU125" s="38"/>
      <c r="AGV125" s="38"/>
      <c r="AGW125" s="38"/>
      <c r="AGX125" s="38"/>
      <c r="AGY125" s="38"/>
      <c r="AGZ125" s="38"/>
      <c r="AHA125" s="38"/>
      <c r="AHB125" s="38"/>
      <c r="AHC125" s="38"/>
      <c r="AHD125" s="38"/>
      <c r="AHE125" s="38"/>
      <c r="AHF125" s="38"/>
      <c r="AHG125" s="38"/>
      <c r="AHH125" s="38"/>
      <c r="AHI125" s="38"/>
      <c r="AHJ125" s="38"/>
      <c r="AHK125" s="38"/>
      <c r="AHL125" s="38"/>
      <c r="AHM125" s="38"/>
      <c r="AHN125" s="38"/>
      <c r="AHO125" s="38"/>
      <c r="AHP125" s="38"/>
      <c r="AHQ125" s="38"/>
      <c r="AHR125" s="38"/>
      <c r="AHS125" s="38"/>
      <c r="AHT125" s="38"/>
      <c r="AHU125" s="38"/>
      <c r="AHV125" s="38"/>
    </row>
    <row r="126" spans="1:906" s="27" customFormat="1" x14ac:dyDescent="0.25">
      <c r="A126" s="84">
        <v>121</v>
      </c>
      <c r="B126" s="103" t="s">
        <v>207</v>
      </c>
      <c r="C126" s="104" t="s">
        <v>204</v>
      </c>
      <c r="D126" s="104" t="s">
        <v>208</v>
      </c>
      <c r="E126" s="128">
        <v>28.99</v>
      </c>
      <c r="F126" s="128">
        <v>29</v>
      </c>
      <c r="G126" s="128"/>
      <c r="H126" s="129"/>
      <c r="I126" s="37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38"/>
      <c r="LT126" s="38"/>
      <c r="LU126" s="38"/>
      <c r="LV126" s="38"/>
      <c r="LW126" s="38"/>
      <c r="LX126" s="38"/>
      <c r="LY126" s="38"/>
      <c r="LZ126" s="38"/>
      <c r="MA126" s="38"/>
      <c r="MB126" s="38"/>
      <c r="MC126" s="38"/>
      <c r="MD126" s="38"/>
      <c r="ME126" s="38"/>
      <c r="MF126" s="38"/>
      <c r="MG126" s="38"/>
      <c r="MH126" s="38"/>
      <c r="MI126" s="38"/>
      <c r="MJ126" s="38"/>
      <c r="MK126" s="38"/>
      <c r="ML126" s="38"/>
      <c r="MM126" s="38"/>
      <c r="MN126" s="38"/>
      <c r="MO126" s="38"/>
      <c r="MP126" s="38"/>
      <c r="MQ126" s="38"/>
      <c r="MR126" s="38"/>
      <c r="MS126" s="38"/>
      <c r="MT126" s="38"/>
      <c r="MU126" s="38"/>
      <c r="MV126" s="38"/>
      <c r="MW126" s="38"/>
      <c r="MX126" s="38"/>
      <c r="MY126" s="38"/>
      <c r="MZ126" s="38"/>
      <c r="NA126" s="38"/>
      <c r="NB126" s="38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38"/>
      <c r="NT126" s="38"/>
      <c r="NU126" s="38"/>
      <c r="NV126" s="38"/>
      <c r="NW126" s="38"/>
      <c r="NX126" s="38"/>
      <c r="NY126" s="38"/>
      <c r="NZ126" s="38"/>
      <c r="OA126" s="38"/>
      <c r="OB126" s="38"/>
      <c r="OC126" s="38"/>
      <c r="OD126" s="38"/>
      <c r="OE126" s="38"/>
      <c r="OF126" s="38"/>
      <c r="OG126" s="38"/>
      <c r="OH126" s="38"/>
      <c r="OI126" s="38"/>
      <c r="OJ126" s="38"/>
      <c r="OK126" s="38"/>
      <c r="OL126" s="38"/>
      <c r="OM126" s="38"/>
      <c r="ON126" s="38"/>
      <c r="OO126" s="38"/>
      <c r="OP126" s="38"/>
      <c r="OQ126" s="38"/>
      <c r="OR126" s="38"/>
      <c r="OS126" s="38"/>
      <c r="OT126" s="38"/>
      <c r="OU126" s="38"/>
      <c r="OV126" s="38"/>
      <c r="OW126" s="38"/>
      <c r="OX126" s="38"/>
      <c r="OY126" s="38"/>
      <c r="OZ126" s="38"/>
      <c r="PA126" s="38"/>
      <c r="PB126" s="38"/>
      <c r="PC126" s="38"/>
      <c r="PD126" s="38"/>
      <c r="PE126" s="38"/>
      <c r="PF126" s="38"/>
      <c r="PG126" s="38"/>
      <c r="PH126" s="38"/>
      <c r="PI126" s="38"/>
      <c r="PJ126" s="38"/>
      <c r="PK126" s="38"/>
      <c r="PL126" s="38"/>
      <c r="PM126" s="38"/>
      <c r="PN126" s="38"/>
      <c r="PO126" s="38"/>
      <c r="PP126" s="38"/>
      <c r="PQ126" s="38"/>
      <c r="PR126" s="38"/>
      <c r="PS126" s="38"/>
      <c r="PT126" s="38"/>
      <c r="PU126" s="38"/>
      <c r="PV126" s="38"/>
      <c r="PW126" s="38"/>
      <c r="PX126" s="38"/>
      <c r="PY126" s="38"/>
      <c r="PZ126" s="38"/>
      <c r="QA126" s="38"/>
      <c r="QB126" s="38"/>
      <c r="QC126" s="38"/>
      <c r="QD126" s="38"/>
      <c r="QE126" s="38"/>
      <c r="QF126" s="38"/>
      <c r="QG126" s="38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38"/>
      <c r="QT126" s="38"/>
      <c r="QU126" s="38"/>
      <c r="QV126" s="38"/>
      <c r="QW126" s="38"/>
      <c r="QX126" s="38"/>
      <c r="QY126" s="38"/>
      <c r="QZ126" s="38"/>
      <c r="RA126" s="38"/>
      <c r="RB126" s="38"/>
      <c r="RC126" s="38"/>
      <c r="RD126" s="38"/>
      <c r="RE126" s="38"/>
      <c r="RF126" s="38"/>
      <c r="RG126" s="38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38"/>
      <c r="RT126" s="38"/>
      <c r="RU126" s="38"/>
      <c r="RV126" s="38"/>
      <c r="RW126" s="38"/>
      <c r="RX126" s="38"/>
      <c r="RY126" s="38"/>
      <c r="RZ126" s="38"/>
      <c r="SA126" s="38"/>
      <c r="SB126" s="38"/>
      <c r="SC126" s="38"/>
      <c r="SD126" s="38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38"/>
      <c r="ST126" s="38"/>
      <c r="SU126" s="38"/>
      <c r="SV126" s="38"/>
      <c r="SW126" s="38"/>
      <c r="SX126" s="38"/>
      <c r="SY126" s="38"/>
      <c r="SZ126" s="38"/>
      <c r="TA126" s="38"/>
      <c r="TB126" s="38"/>
      <c r="TC126" s="38"/>
      <c r="TD126" s="38"/>
      <c r="TE126" s="38"/>
      <c r="TF126" s="38"/>
      <c r="TG126" s="38"/>
      <c r="TH126" s="38"/>
      <c r="TI126" s="38"/>
      <c r="TJ126" s="38"/>
      <c r="TK126" s="38"/>
      <c r="TL126" s="38"/>
      <c r="TM126" s="38"/>
      <c r="TN126" s="38"/>
      <c r="TO126" s="38"/>
      <c r="TP126" s="38"/>
      <c r="TQ126" s="38"/>
      <c r="TR126" s="38"/>
      <c r="TS126" s="38"/>
      <c r="TT126" s="38"/>
      <c r="TU126" s="38"/>
      <c r="TV126" s="38"/>
      <c r="TW126" s="38"/>
      <c r="TX126" s="38"/>
      <c r="TY126" s="38"/>
      <c r="TZ126" s="38"/>
      <c r="UA126" s="38"/>
      <c r="UB126" s="38"/>
      <c r="UC126" s="38"/>
      <c r="UD126" s="38"/>
      <c r="UE126" s="38"/>
      <c r="UF126" s="38"/>
      <c r="UG126" s="38"/>
      <c r="UH126" s="38"/>
      <c r="UI126" s="38"/>
      <c r="UJ126" s="38"/>
      <c r="UK126" s="38"/>
      <c r="UL126" s="38"/>
      <c r="UM126" s="38"/>
      <c r="UN126" s="38"/>
      <c r="UO126" s="38"/>
      <c r="UP126" s="38"/>
      <c r="UQ126" s="38"/>
      <c r="UR126" s="38"/>
      <c r="US126" s="38"/>
      <c r="UT126" s="38"/>
      <c r="UU126" s="38"/>
      <c r="UV126" s="38"/>
      <c r="UW126" s="38"/>
      <c r="UX126" s="38"/>
      <c r="UY126" s="38"/>
      <c r="UZ126" s="38"/>
      <c r="VA126" s="38"/>
      <c r="VB126" s="38"/>
      <c r="VC126" s="38"/>
      <c r="VD126" s="38"/>
      <c r="VE126" s="38"/>
      <c r="VF126" s="38"/>
      <c r="VG126" s="38"/>
      <c r="VH126" s="38"/>
      <c r="VI126" s="38"/>
      <c r="VJ126" s="38"/>
      <c r="VK126" s="38"/>
      <c r="VL126" s="38"/>
      <c r="VM126" s="38"/>
      <c r="VN126" s="38"/>
      <c r="VO126" s="38"/>
      <c r="VP126" s="38"/>
      <c r="VQ126" s="38"/>
      <c r="VR126" s="38"/>
      <c r="VS126" s="38"/>
      <c r="VT126" s="38"/>
      <c r="VU126" s="38"/>
      <c r="VV126" s="38"/>
      <c r="VW126" s="38"/>
      <c r="VX126" s="38"/>
      <c r="VY126" s="38"/>
      <c r="VZ126" s="38"/>
      <c r="WA126" s="38"/>
      <c r="WB126" s="38"/>
      <c r="WC126" s="38"/>
      <c r="WD126" s="38"/>
      <c r="WE126" s="38"/>
      <c r="WF126" s="38"/>
      <c r="WG126" s="38"/>
      <c r="WH126" s="38"/>
      <c r="WI126" s="38"/>
      <c r="WJ126" s="38"/>
      <c r="WK126" s="38"/>
      <c r="WL126" s="38"/>
      <c r="WM126" s="38"/>
      <c r="WN126" s="38"/>
      <c r="WO126" s="38"/>
      <c r="WP126" s="38"/>
      <c r="WQ126" s="38"/>
      <c r="WR126" s="38"/>
      <c r="WS126" s="38"/>
      <c r="WT126" s="38"/>
      <c r="WU126" s="38"/>
      <c r="WV126" s="38"/>
      <c r="WW126" s="38"/>
      <c r="WX126" s="38"/>
      <c r="WY126" s="38"/>
      <c r="WZ126" s="38"/>
      <c r="XA126" s="38"/>
      <c r="XB126" s="38"/>
      <c r="XC126" s="38"/>
      <c r="XD126" s="38"/>
      <c r="XE126" s="38"/>
      <c r="XF126" s="38"/>
      <c r="XG126" s="38"/>
      <c r="XH126" s="38"/>
      <c r="XI126" s="38"/>
      <c r="XJ126" s="38"/>
      <c r="XK126" s="38"/>
      <c r="XL126" s="38"/>
      <c r="XM126" s="38"/>
      <c r="XN126" s="38"/>
      <c r="XO126" s="38"/>
      <c r="XP126" s="38"/>
      <c r="XQ126" s="38"/>
      <c r="XR126" s="38"/>
      <c r="XS126" s="38"/>
      <c r="XT126" s="38"/>
      <c r="XU126" s="38"/>
      <c r="XV126" s="38"/>
      <c r="XW126" s="38"/>
      <c r="XX126" s="38"/>
      <c r="XY126" s="38"/>
      <c r="XZ126" s="38"/>
      <c r="YA126" s="38"/>
      <c r="YB126" s="38"/>
      <c r="YC126" s="38"/>
      <c r="YD126" s="38"/>
      <c r="YE126" s="38"/>
      <c r="YF126" s="38"/>
      <c r="YG126" s="38"/>
      <c r="YH126" s="38"/>
      <c r="YI126" s="38"/>
      <c r="YJ126" s="38"/>
      <c r="YK126" s="38"/>
      <c r="YL126" s="38"/>
      <c r="YM126" s="38"/>
      <c r="YN126" s="38"/>
      <c r="YO126" s="38"/>
      <c r="YP126" s="38"/>
      <c r="YQ126" s="38"/>
      <c r="YR126" s="38"/>
      <c r="YS126" s="38"/>
      <c r="YT126" s="38"/>
      <c r="YU126" s="38"/>
      <c r="YV126" s="38"/>
      <c r="YW126" s="38"/>
      <c r="YX126" s="38"/>
      <c r="YY126" s="38"/>
      <c r="YZ126" s="38"/>
      <c r="ZA126" s="38"/>
      <c r="ZB126" s="38"/>
      <c r="ZC126" s="38"/>
      <c r="ZD126" s="38"/>
      <c r="ZE126" s="38"/>
      <c r="ZF126" s="38"/>
      <c r="ZG126" s="38"/>
      <c r="ZH126" s="38"/>
      <c r="ZI126" s="38"/>
      <c r="ZJ126" s="38"/>
      <c r="ZK126" s="38"/>
      <c r="ZL126" s="38"/>
      <c r="ZM126" s="38"/>
      <c r="ZN126" s="38"/>
      <c r="ZO126" s="38"/>
      <c r="ZP126" s="38"/>
      <c r="ZQ126" s="38"/>
      <c r="ZR126" s="38"/>
      <c r="ZS126" s="38"/>
      <c r="ZT126" s="38"/>
      <c r="ZU126" s="38"/>
      <c r="ZV126" s="38"/>
      <c r="ZW126" s="38"/>
      <c r="ZX126" s="38"/>
      <c r="ZY126" s="38"/>
      <c r="ZZ126" s="38"/>
      <c r="AAA126" s="38"/>
      <c r="AAB126" s="38"/>
      <c r="AAC126" s="38"/>
      <c r="AAD126" s="38"/>
      <c r="AAE126" s="38"/>
      <c r="AAF126" s="38"/>
      <c r="AAG126" s="38"/>
      <c r="AAH126" s="38"/>
      <c r="AAI126" s="38"/>
      <c r="AAJ126" s="38"/>
      <c r="AAK126" s="38"/>
      <c r="AAL126" s="38"/>
      <c r="AAM126" s="38"/>
      <c r="AAN126" s="38"/>
      <c r="AAO126" s="38"/>
      <c r="AAP126" s="38"/>
      <c r="AAQ126" s="38"/>
      <c r="AAR126" s="38"/>
      <c r="AAS126" s="38"/>
      <c r="AAT126" s="38"/>
      <c r="AAU126" s="38"/>
      <c r="AAV126" s="38"/>
      <c r="AAW126" s="38"/>
      <c r="AAX126" s="38"/>
      <c r="AAY126" s="38"/>
      <c r="AAZ126" s="38"/>
      <c r="ABA126" s="38"/>
      <c r="ABB126" s="38"/>
      <c r="ABC126" s="38"/>
      <c r="ABD126" s="38"/>
      <c r="ABE126" s="38"/>
      <c r="ABF126" s="38"/>
      <c r="ABG126" s="38"/>
      <c r="ABH126" s="38"/>
      <c r="ABI126" s="38"/>
      <c r="ABJ126" s="38"/>
      <c r="ABK126" s="38"/>
      <c r="ABL126" s="38"/>
      <c r="ABM126" s="38"/>
      <c r="ABN126" s="38"/>
      <c r="ABO126" s="38"/>
      <c r="ABP126" s="38"/>
      <c r="ABQ126" s="38"/>
      <c r="ABR126" s="38"/>
      <c r="ABS126" s="38"/>
      <c r="ABT126" s="38"/>
      <c r="ABU126" s="38"/>
      <c r="ABV126" s="38"/>
      <c r="ABW126" s="38"/>
      <c r="ABX126" s="38"/>
      <c r="ABY126" s="38"/>
      <c r="ABZ126" s="38"/>
      <c r="ACA126" s="38"/>
      <c r="ACB126" s="38"/>
      <c r="ACC126" s="38"/>
      <c r="ACD126" s="38"/>
      <c r="ACE126" s="38"/>
      <c r="ACF126" s="38"/>
      <c r="ACG126" s="38"/>
      <c r="ACH126" s="38"/>
      <c r="ACI126" s="38"/>
      <c r="ACJ126" s="38"/>
      <c r="ACK126" s="38"/>
      <c r="ACL126" s="38"/>
      <c r="ACM126" s="38"/>
      <c r="ACN126" s="38"/>
      <c r="ACO126" s="38"/>
      <c r="ACP126" s="38"/>
      <c r="ACQ126" s="38"/>
      <c r="ACR126" s="38"/>
      <c r="ACS126" s="38"/>
      <c r="ACT126" s="38"/>
      <c r="ACU126" s="38"/>
      <c r="ACV126" s="38"/>
      <c r="ACW126" s="38"/>
      <c r="ACX126" s="38"/>
      <c r="ACY126" s="38"/>
      <c r="ACZ126" s="38"/>
      <c r="ADA126" s="38"/>
      <c r="ADB126" s="38"/>
      <c r="ADC126" s="38"/>
      <c r="ADD126" s="38"/>
      <c r="ADE126" s="38"/>
      <c r="ADF126" s="38"/>
      <c r="ADG126" s="38"/>
      <c r="ADH126" s="38"/>
      <c r="ADI126" s="38"/>
      <c r="ADJ126" s="38"/>
      <c r="ADK126" s="38"/>
      <c r="ADL126" s="38"/>
      <c r="ADM126" s="38"/>
      <c r="ADN126" s="38"/>
      <c r="ADO126" s="38"/>
      <c r="ADP126" s="38"/>
      <c r="ADQ126" s="38"/>
      <c r="ADR126" s="38"/>
      <c r="ADS126" s="38"/>
      <c r="ADT126" s="38"/>
      <c r="ADU126" s="38"/>
      <c r="ADV126" s="38"/>
      <c r="ADW126" s="38"/>
      <c r="ADX126" s="38"/>
      <c r="ADY126" s="38"/>
      <c r="ADZ126" s="38"/>
      <c r="AEA126" s="38"/>
      <c r="AEB126" s="38"/>
      <c r="AEC126" s="38"/>
      <c r="AED126" s="38"/>
      <c r="AEE126" s="38"/>
      <c r="AEF126" s="38"/>
      <c r="AEG126" s="38"/>
      <c r="AEH126" s="38"/>
      <c r="AEI126" s="38"/>
      <c r="AEJ126" s="38"/>
      <c r="AEK126" s="38"/>
      <c r="AEL126" s="38"/>
      <c r="AEM126" s="38"/>
      <c r="AEN126" s="38"/>
      <c r="AEO126" s="38"/>
      <c r="AEP126" s="38"/>
      <c r="AEQ126" s="38"/>
      <c r="AER126" s="38"/>
      <c r="AES126" s="38"/>
      <c r="AET126" s="38"/>
      <c r="AEU126" s="38"/>
      <c r="AEV126" s="38"/>
      <c r="AEW126" s="38"/>
      <c r="AEX126" s="38"/>
      <c r="AEY126" s="38"/>
      <c r="AEZ126" s="38"/>
      <c r="AFA126" s="38"/>
      <c r="AFB126" s="38"/>
      <c r="AFC126" s="38"/>
      <c r="AFD126" s="38"/>
      <c r="AFE126" s="38"/>
      <c r="AFF126" s="38"/>
      <c r="AFG126" s="38"/>
      <c r="AFH126" s="38"/>
      <c r="AFI126" s="38"/>
      <c r="AFJ126" s="38"/>
      <c r="AFK126" s="38"/>
      <c r="AFL126" s="38"/>
      <c r="AFM126" s="38"/>
      <c r="AFN126" s="38"/>
      <c r="AFO126" s="38"/>
      <c r="AFP126" s="38"/>
      <c r="AFQ126" s="38"/>
      <c r="AFR126" s="38"/>
      <c r="AFS126" s="38"/>
      <c r="AFT126" s="38"/>
      <c r="AFU126" s="38"/>
      <c r="AFV126" s="38"/>
      <c r="AFW126" s="38"/>
      <c r="AFX126" s="38"/>
      <c r="AFY126" s="38"/>
      <c r="AFZ126" s="38"/>
      <c r="AGA126" s="38"/>
      <c r="AGB126" s="38"/>
      <c r="AGC126" s="38"/>
      <c r="AGD126" s="38"/>
      <c r="AGE126" s="38"/>
      <c r="AGF126" s="38"/>
      <c r="AGG126" s="38"/>
      <c r="AGH126" s="38"/>
      <c r="AGI126" s="38"/>
      <c r="AGJ126" s="38"/>
      <c r="AGK126" s="38"/>
      <c r="AGL126" s="38"/>
      <c r="AGM126" s="38"/>
      <c r="AGN126" s="38"/>
      <c r="AGO126" s="38"/>
      <c r="AGP126" s="38"/>
      <c r="AGQ126" s="38"/>
      <c r="AGR126" s="38"/>
      <c r="AGS126" s="38"/>
      <c r="AGT126" s="38"/>
      <c r="AGU126" s="38"/>
      <c r="AGV126" s="38"/>
      <c r="AGW126" s="38"/>
      <c r="AGX126" s="38"/>
      <c r="AGY126" s="38"/>
      <c r="AGZ126" s="38"/>
      <c r="AHA126" s="38"/>
      <c r="AHB126" s="38"/>
      <c r="AHC126" s="38"/>
      <c r="AHD126" s="38"/>
      <c r="AHE126" s="38"/>
      <c r="AHF126" s="38"/>
      <c r="AHG126" s="38"/>
      <c r="AHH126" s="38"/>
      <c r="AHI126" s="38"/>
      <c r="AHJ126" s="38"/>
      <c r="AHK126" s="38"/>
      <c r="AHL126" s="38"/>
      <c r="AHM126" s="38"/>
      <c r="AHN126" s="38"/>
      <c r="AHO126" s="38"/>
      <c r="AHP126" s="38"/>
      <c r="AHQ126" s="38"/>
      <c r="AHR126" s="38"/>
      <c r="AHS126" s="38"/>
      <c r="AHT126" s="38"/>
      <c r="AHU126" s="38"/>
      <c r="AHV126" s="38"/>
    </row>
    <row r="127" spans="1:906" s="27" customFormat="1" x14ac:dyDescent="0.25">
      <c r="A127" s="84">
        <v>122</v>
      </c>
      <c r="B127" s="103" t="s">
        <v>209</v>
      </c>
      <c r="C127" s="104" t="s">
        <v>210</v>
      </c>
      <c r="D127" s="104" t="s">
        <v>15</v>
      </c>
      <c r="E127" s="128">
        <v>25.5</v>
      </c>
      <c r="F127" s="128">
        <v>23.95</v>
      </c>
      <c r="G127" s="128"/>
      <c r="H127" s="129">
        <v>24.5</v>
      </c>
      <c r="I127" s="37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38"/>
      <c r="LT127" s="38"/>
      <c r="LU127" s="38"/>
      <c r="LV127" s="38"/>
      <c r="LW127" s="38"/>
      <c r="LX127" s="38"/>
      <c r="LY127" s="38"/>
      <c r="LZ127" s="38"/>
      <c r="MA127" s="38"/>
      <c r="MB127" s="38"/>
      <c r="MC127" s="38"/>
      <c r="MD127" s="38"/>
      <c r="ME127" s="38"/>
      <c r="MF127" s="38"/>
      <c r="MG127" s="38"/>
      <c r="MH127" s="38"/>
      <c r="MI127" s="38"/>
      <c r="MJ127" s="38"/>
      <c r="MK127" s="38"/>
      <c r="ML127" s="38"/>
      <c r="MM127" s="38"/>
      <c r="MN127" s="38"/>
      <c r="MO127" s="38"/>
      <c r="MP127" s="38"/>
      <c r="MQ127" s="38"/>
      <c r="MR127" s="38"/>
      <c r="MS127" s="38"/>
      <c r="MT127" s="38"/>
      <c r="MU127" s="38"/>
      <c r="MV127" s="38"/>
      <c r="MW127" s="38"/>
      <c r="MX127" s="38"/>
      <c r="MY127" s="38"/>
      <c r="MZ127" s="38"/>
      <c r="NA127" s="38"/>
      <c r="NB127" s="38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38"/>
      <c r="NT127" s="38"/>
      <c r="NU127" s="38"/>
      <c r="NV127" s="38"/>
      <c r="NW127" s="38"/>
      <c r="NX127" s="38"/>
      <c r="NY127" s="38"/>
      <c r="NZ127" s="38"/>
      <c r="OA127" s="38"/>
      <c r="OB127" s="38"/>
      <c r="OC127" s="38"/>
      <c r="OD127" s="38"/>
      <c r="OE127" s="38"/>
      <c r="OF127" s="38"/>
      <c r="OG127" s="38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8"/>
      <c r="OS127" s="38"/>
      <c r="OT127" s="38"/>
      <c r="OU127" s="38"/>
      <c r="OV127" s="38"/>
      <c r="OW127" s="38"/>
      <c r="OX127" s="38"/>
      <c r="OY127" s="38"/>
      <c r="OZ127" s="38"/>
      <c r="PA127" s="38"/>
      <c r="PB127" s="38"/>
      <c r="PC127" s="38"/>
      <c r="PD127" s="38"/>
      <c r="PE127" s="38"/>
      <c r="PF127" s="38"/>
      <c r="PG127" s="38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8"/>
      <c r="PS127" s="38"/>
      <c r="PT127" s="38"/>
      <c r="PU127" s="38"/>
      <c r="PV127" s="38"/>
      <c r="PW127" s="38"/>
      <c r="PX127" s="38"/>
      <c r="PY127" s="38"/>
      <c r="PZ127" s="38"/>
      <c r="QA127" s="38"/>
      <c r="QB127" s="38"/>
      <c r="QC127" s="38"/>
      <c r="QD127" s="38"/>
      <c r="QE127" s="38"/>
      <c r="QF127" s="38"/>
      <c r="QG127" s="38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38"/>
      <c r="QT127" s="38"/>
      <c r="QU127" s="38"/>
      <c r="QV127" s="38"/>
      <c r="QW127" s="38"/>
      <c r="QX127" s="38"/>
      <c r="QY127" s="38"/>
      <c r="QZ127" s="38"/>
      <c r="RA127" s="38"/>
      <c r="RB127" s="38"/>
      <c r="RC127" s="38"/>
      <c r="RD127" s="38"/>
      <c r="RE127" s="38"/>
      <c r="RF127" s="38"/>
      <c r="RG127" s="38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38"/>
      <c r="RT127" s="38"/>
      <c r="RU127" s="38"/>
      <c r="RV127" s="38"/>
      <c r="RW127" s="38"/>
      <c r="RX127" s="38"/>
      <c r="RY127" s="38"/>
      <c r="RZ127" s="38"/>
      <c r="SA127" s="38"/>
      <c r="SB127" s="38"/>
      <c r="SC127" s="38"/>
      <c r="SD127" s="38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38"/>
      <c r="ST127" s="38"/>
      <c r="SU127" s="38"/>
      <c r="SV127" s="38"/>
      <c r="SW127" s="38"/>
      <c r="SX127" s="38"/>
      <c r="SY127" s="38"/>
      <c r="SZ127" s="38"/>
      <c r="TA127" s="38"/>
      <c r="TB127" s="38"/>
      <c r="TC127" s="38"/>
      <c r="TD127" s="38"/>
      <c r="TE127" s="38"/>
      <c r="TF127" s="38"/>
      <c r="TG127" s="38"/>
      <c r="TH127" s="38"/>
      <c r="TI127" s="38"/>
      <c r="TJ127" s="38"/>
      <c r="TK127" s="38"/>
      <c r="TL127" s="38"/>
      <c r="TM127" s="38"/>
      <c r="TN127" s="38"/>
      <c r="TO127" s="38"/>
      <c r="TP127" s="38"/>
      <c r="TQ127" s="38"/>
      <c r="TR127" s="38"/>
      <c r="TS127" s="38"/>
      <c r="TT127" s="38"/>
      <c r="TU127" s="38"/>
      <c r="TV127" s="38"/>
      <c r="TW127" s="38"/>
      <c r="TX127" s="38"/>
      <c r="TY127" s="38"/>
      <c r="TZ127" s="38"/>
      <c r="UA127" s="38"/>
      <c r="UB127" s="38"/>
      <c r="UC127" s="38"/>
      <c r="UD127" s="38"/>
      <c r="UE127" s="38"/>
      <c r="UF127" s="38"/>
      <c r="UG127" s="38"/>
      <c r="UH127" s="38"/>
      <c r="UI127" s="38"/>
      <c r="UJ127" s="38"/>
      <c r="UK127" s="38"/>
      <c r="UL127" s="38"/>
      <c r="UM127" s="38"/>
      <c r="UN127" s="38"/>
      <c r="UO127" s="38"/>
      <c r="UP127" s="38"/>
      <c r="UQ127" s="38"/>
      <c r="UR127" s="38"/>
      <c r="US127" s="38"/>
      <c r="UT127" s="38"/>
      <c r="UU127" s="38"/>
      <c r="UV127" s="38"/>
      <c r="UW127" s="38"/>
      <c r="UX127" s="38"/>
      <c r="UY127" s="38"/>
      <c r="UZ127" s="38"/>
      <c r="VA127" s="38"/>
      <c r="VB127" s="38"/>
      <c r="VC127" s="38"/>
      <c r="VD127" s="38"/>
      <c r="VE127" s="38"/>
      <c r="VF127" s="38"/>
      <c r="VG127" s="38"/>
      <c r="VH127" s="38"/>
      <c r="VI127" s="38"/>
      <c r="VJ127" s="38"/>
      <c r="VK127" s="38"/>
      <c r="VL127" s="38"/>
      <c r="VM127" s="38"/>
      <c r="VN127" s="38"/>
      <c r="VO127" s="38"/>
      <c r="VP127" s="38"/>
      <c r="VQ127" s="38"/>
      <c r="VR127" s="38"/>
      <c r="VS127" s="38"/>
      <c r="VT127" s="38"/>
      <c r="VU127" s="38"/>
      <c r="VV127" s="38"/>
      <c r="VW127" s="38"/>
      <c r="VX127" s="38"/>
      <c r="VY127" s="38"/>
      <c r="VZ127" s="38"/>
      <c r="WA127" s="38"/>
      <c r="WB127" s="38"/>
      <c r="WC127" s="38"/>
      <c r="WD127" s="38"/>
      <c r="WE127" s="38"/>
      <c r="WF127" s="38"/>
      <c r="WG127" s="38"/>
      <c r="WH127" s="38"/>
      <c r="WI127" s="38"/>
      <c r="WJ127" s="38"/>
      <c r="WK127" s="38"/>
      <c r="WL127" s="38"/>
      <c r="WM127" s="38"/>
      <c r="WN127" s="38"/>
      <c r="WO127" s="38"/>
      <c r="WP127" s="38"/>
      <c r="WQ127" s="38"/>
      <c r="WR127" s="38"/>
      <c r="WS127" s="38"/>
      <c r="WT127" s="38"/>
      <c r="WU127" s="38"/>
      <c r="WV127" s="38"/>
      <c r="WW127" s="38"/>
      <c r="WX127" s="38"/>
      <c r="WY127" s="38"/>
      <c r="WZ127" s="38"/>
      <c r="XA127" s="38"/>
      <c r="XB127" s="38"/>
      <c r="XC127" s="38"/>
      <c r="XD127" s="38"/>
      <c r="XE127" s="38"/>
      <c r="XF127" s="38"/>
      <c r="XG127" s="38"/>
      <c r="XH127" s="38"/>
      <c r="XI127" s="38"/>
      <c r="XJ127" s="38"/>
      <c r="XK127" s="38"/>
      <c r="XL127" s="38"/>
      <c r="XM127" s="38"/>
      <c r="XN127" s="38"/>
      <c r="XO127" s="38"/>
      <c r="XP127" s="38"/>
      <c r="XQ127" s="38"/>
      <c r="XR127" s="38"/>
      <c r="XS127" s="38"/>
      <c r="XT127" s="38"/>
      <c r="XU127" s="38"/>
      <c r="XV127" s="38"/>
      <c r="XW127" s="38"/>
      <c r="XX127" s="38"/>
      <c r="XY127" s="38"/>
      <c r="XZ127" s="38"/>
      <c r="YA127" s="38"/>
      <c r="YB127" s="38"/>
      <c r="YC127" s="38"/>
      <c r="YD127" s="38"/>
      <c r="YE127" s="38"/>
      <c r="YF127" s="38"/>
      <c r="YG127" s="38"/>
      <c r="YH127" s="38"/>
      <c r="YI127" s="38"/>
      <c r="YJ127" s="38"/>
      <c r="YK127" s="38"/>
      <c r="YL127" s="38"/>
      <c r="YM127" s="38"/>
      <c r="YN127" s="38"/>
      <c r="YO127" s="38"/>
      <c r="YP127" s="38"/>
      <c r="YQ127" s="38"/>
      <c r="YR127" s="38"/>
      <c r="YS127" s="38"/>
      <c r="YT127" s="38"/>
      <c r="YU127" s="38"/>
      <c r="YV127" s="38"/>
      <c r="YW127" s="38"/>
      <c r="YX127" s="38"/>
      <c r="YY127" s="38"/>
      <c r="YZ127" s="38"/>
      <c r="ZA127" s="38"/>
      <c r="ZB127" s="38"/>
      <c r="ZC127" s="38"/>
      <c r="ZD127" s="38"/>
      <c r="ZE127" s="38"/>
      <c r="ZF127" s="38"/>
      <c r="ZG127" s="38"/>
      <c r="ZH127" s="38"/>
      <c r="ZI127" s="38"/>
      <c r="ZJ127" s="38"/>
      <c r="ZK127" s="38"/>
      <c r="ZL127" s="38"/>
      <c r="ZM127" s="38"/>
      <c r="ZN127" s="38"/>
      <c r="ZO127" s="38"/>
      <c r="ZP127" s="38"/>
      <c r="ZQ127" s="38"/>
      <c r="ZR127" s="38"/>
      <c r="ZS127" s="38"/>
      <c r="ZT127" s="38"/>
      <c r="ZU127" s="38"/>
      <c r="ZV127" s="38"/>
      <c r="ZW127" s="38"/>
      <c r="ZX127" s="38"/>
      <c r="ZY127" s="38"/>
      <c r="ZZ127" s="38"/>
      <c r="AAA127" s="38"/>
      <c r="AAB127" s="38"/>
      <c r="AAC127" s="38"/>
      <c r="AAD127" s="38"/>
      <c r="AAE127" s="38"/>
      <c r="AAF127" s="38"/>
      <c r="AAG127" s="38"/>
      <c r="AAH127" s="38"/>
      <c r="AAI127" s="38"/>
      <c r="AAJ127" s="38"/>
      <c r="AAK127" s="38"/>
      <c r="AAL127" s="38"/>
      <c r="AAM127" s="38"/>
      <c r="AAN127" s="38"/>
      <c r="AAO127" s="38"/>
      <c r="AAP127" s="38"/>
      <c r="AAQ127" s="38"/>
      <c r="AAR127" s="38"/>
      <c r="AAS127" s="38"/>
      <c r="AAT127" s="38"/>
      <c r="AAU127" s="38"/>
      <c r="AAV127" s="38"/>
      <c r="AAW127" s="38"/>
      <c r="AAX127" s="38"/>
      <c r="AAY127" s="38"/>
      <c r="AAZ127" s="38"/>
      <c r="ABA127" s="38"/>
      <c r="ABB127" s="38"/>
      <c r="ABC127" s="38"/>
      <c r="ABD127" s="38"/>
      <c r="ABE127" s="38"/>
      <c r="ABF127" s="38"/>
      <c r="ABG127" s="38"/>
      <c r="ABH127" s="38"/>
      <c r="ABI127" s="38"/>
      <c r="ABJ127" s="38"/>
      <c r="ABK127" s="38"/>
      <c r="ABL127" s="38"/>
      <c r="ABM127" s="38"/>
      <c r="ABN127" s="38"/>
      <c r="ABO127" s="38"/>
      <c r="ABP127" s="38"/>
      <c r="ABQ127" s="38"/>
      <c r="ABR127" s="38"/>
      <c r="ABS127" s="38"/>
      <c r="ABT127" s="38"/>
      <c r="ABU127" s="38"/>
      <c r="ABV127" s="38"/>
      <c r="ABW127" s="38"/>
      <c r="ABX127" s="38"/>
      <c r="ABY127" s="38"/>
      <c r="ABZ127" s="38"/>
      <c r="ACA127" s="38"/>
      <c r="ACB127" s="38"/>
      <c r="ACC127" s="38"/>
      <c r="ACD127" s="38"/>
      <c r="ACE127" s="38"/>
      <c r="ACF127" s="38"/>
      <c r="ACG127" s="38"/>
      <c r="ACH127" s="38"/>
      <c r="ACI127" s="38"/>
      <c r="ACJ127" s="38"/>
      <c r="ACK127" s="38"/>
      <c r="ACL127" s="38"/>
      <c r="ACM127" s="38"/>
      <c r="ACN127" s="38"/>
      <c r="ACO127" s="38"/>
      <c r="ACP127" s="38"/>
      <c r="ACQ127" s="38"/>
      <c r="ACR127" s="38"/>
      <c r="ACS127" s="38"/>
      <c r="ACT127" s="38"/>
      <c r="ACU127" s="38"/>
      <c r="ACV127" s="38"/>
      <c r="ACW127" s="38"/>
      <c r="ACX127" s="38"/>
      <c r="ACY127" s="38"/>
      <c r="ACZ127" s="38"/>
      <c r="ADA127" s="38"/>
      <c r="ADB127" s="38"/>
      <c r="ADC127" s="38"/>
      <c r="ADD127" s="38"/>
      <c r="ADE127" s="38"/>
      <c r="ADF127" s="38"/>
      <c r="ADG127" s="38"/>
      <c r="ADH127" s="38"/>
      <c r="ADI127" s="38"/>
      <c r="ADJ127" s="38"/>
      <c r="ADK127" s="38"/>
      <c r="ADL127" s="38"/>
      <c r="ADM127" s="38"/>
      <c r="ADN127" s="38"/>
      <c r="ADO127" s="38"/>
      <c r="ADP127" s="38"/>
      <c r="ADQ127" s="38"/>
      <c r="ADR127" s="38"/>
      <c r="ADS127" s="38"/>
      <c r="ADT127" s="38"/>
      <c r="ADU127" s="38"/>
      <c r="ADV127" s="38"/>
      <c r="ADW127" s="38"/>
      <c r="ADX127" s="38"/>
      <c r="ADY127" s="38"/>
      <c r="ADZ127" s="38"/>
      <c r="AEA127" s="38"/>
      <c r="AEB127" s="38"/>
      <c r="AEC127" s="38"/>
      <c r="AED127" s="38"/>
      <c r="AEE127" s="38"/>
      <c r="AEF127" s="38"/>
      <c r="AEG127" s="38"/>
      <c r="AEH127" s="38"/>
      <c r="AEI127" s="38"/>
      <c r="AEJ127" s="38"/>
      <c r="AEK127" s="38"/>
      <c r="AEL127" s="38"/>
      <c r="AEM127" s="38"/>
      <c r="AEN127" s="38"/>
      <c r="AEO127" s="38"/>
      <c r="AEP127" s="38"/>
      <c r="AEQ127" s="38"/>
      <c r="AER127" s="38"/>
      <c r="AES127" s="38"/>
      <c r="AET127" s="38"/>
      <c r="AEU127" s="38"/>
      <c r="AEV127" s="38"/>
      <c r="AEW127" s="38"/>
      <c r="AEX127" s="38"/>
      <c r="AEY127" s="38"/>
      <c r="AEZ127" s="38"/>
      <c r="AFA127" s="38"/>
      <c r="AFB127" s="38"/>
      <c r="AFC127" s="38"/>
      <c r="AFD127" s="38"/>
      <c r="AFE127" s="38"/>
      <c r="AFF127" s="38"/>
      <c r="AFG127" s="38"/>
      <c r="AFH127" s="38"/>
      <c r="AFI127" s="38"/>
      <c r="AFJ127" s="38"/>
      <c r="AFK127" s="38"/>
      <c r="AFL127" s="38"/>
      <c r="AFM127" s="38"/>
      <c r="AFN127" s="38"/>
      <c r="AFO127" s="38"/>
      <c r="AFP127" s="38"/>
      <c r="AFQ127" s="38"/>
      <c r="AFR127" s="38"/>
      <c r="AFS127" s="38"/>
      <c r="AFT127" s="38"/>
      <c r="AFU127" s="38"/>
      <c r="AFV127" s="38"/>
      <c r="AFW127" s="38"/>
      <c r="AFX127" s="38"/>
      <c r="AFY127" s="38"/>
      <c r="AFZ127" s="38"/>
      <c r="AGA127" s="38"/>
      <c r="AGB127" s="38"/>
      <c r="AGC127" s="38"/>
      <c r="AGD127" s="38"/>
      <c r="AGE127" s="38"/>
      <c r="AGF127" s="38"/>
      <c r="AGG127" s="38"/>
      <c r="AGH127" s="38"/>
      <c r="AGI127" s="38"/>
      <c r="AGJ127" s="38"/>
      <c r="AGK127" s="38"/>
      <c r="AGL127" s="38"/>
      <c r="AGM127" s="38"/>
      <c r="AGN127" s="38"/>
      <c r="AGO127" s="38"/>
      <c r="AGP127" s="38"/>
      <c r="AGQ127" s="38"/>
      <c r="AGR127" s="38"/>
      <c r="AGS127" s="38"/>
      <c r="AGT127" s="38"/>
      <c r="AGU127" s="38"/>
      <c r="AGV127" s="38"/>
      <c r="AGW127" s="38"/>
      <c r="AGX127" s="38"/>
      <c r="AGY127" s="38"/>
      <c r="AGZ127" s="38"/>
      <c r="AHA127" s="38"/>
      <c r="AHB127" s="38"/>
      <c r="AHC127" s="38"/>
      <c r="AHD127" s="38"/>
      <c r="AHE127" s="38"/>
      <c r="AHF127" s="38"/>
      <c r="AHG127" s="38"/>
      <c r="AHH127" s="38"/>
      <c r="AHI127" s="38"/>
      <c r="AHJ127" s="38"/>
      <c r="AHK127" s="38"/>
      <c r="AHL127" s="38"/>
      <c r="AHM127" s="38"/>
      <c r="AHN127" s="38"/>
      <c r="AHO127" s="38"/>
      <c r="AHP127" s="38"/>
      <c r="AHQ127" s="38"/>
      <c r="AHR127" s="38"/>
      <c r="AHS127" s="38"/>
      <c r="AHT127" s="38"/>
      <c r="AHU127" s="38"/>
      <c r="AHV127" s="38"/>
    </row>
    <row r="128" spans="1:906" s="27" customFormat="1" x14ac:dyDescent="0.25">
      <c r="A128" s="84">
        <v>123</v>
      </c>
      <c r="B128" s="103" t="s">
        <v>209</v>
      </c>
      <c r="C128" s="104" t="s">
        <v>211</v>
      </c>
      <c r="D128" s="104" t="s">
        <v>212</v>
      </c>
      <c r="E128" s="130">
        <v>12.44</v>
      </c>
      <c r="F128" s="130">
        <v>9.8000000000000007</v>
      </c>
      <c r="G128" s="130"/>
      <c r="H128" s="129"/>
      <c r="I128" s="37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38"/>
      <c r="LT128" s="38"/>
      <c r="LU128" s="38"/>
      <c r="LV128" s="38"/>
      <c r="LW128" s="38"/>
      <c r="LX128" s="38"/>
      <c r="LY128" s="38"/>
      <c r="LZ128" s="38"/>
      <c r="MA128" s="38"/>
      <c r="MB128" s="38"/>
      <c r="MC128" s="38"/>
      <c r="MD128" s="38"/>
      <c r="ME128" s="38"/>
      <c r="MF128" s="38"/>
      <c r="MG128" s="38"/>
      <c r="MH128" s="38"/>
      <c r="MI128" s="38"/>
      <c r="MJ128" s="38"/>
      <c r="MK128" s="38"/>
      <c r="ML128" s="38"/>
      <c r="MM128" s="38"/>
      <c r="MN128" s="38"/>
      <c r="MO128" s="38"/>
      <c r="MP128" s="38"/>
      <c r="MQ128" s="38"/>
      <c r="MR128" s="38"/>
      <c r="MS128" s="38"/>
      <c r="MT128" s="38"/>
      <c r="MU128" s="38"/>
      <c r="MV128" s="38"/>
      <c r="MW128" s="38"/>
      <c r="MX128" s="38"/>
      <c r="MY128" s="38"/>
      <c r="MZ128" s="38"/>
      <c r="NA128" s="38"/>
      <c r="NB128" s="38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38"/>
      <c r="NT128" s="38"/>
      <c r="NU128" s="38"/>
      <c r="NV128" s="38"/>
      <c r="NW128" s="38"/>
      <c r="NX128" s="38"/>
      <c r="NY128" s="38"/>
      <c r="NZ128" s="38"/>
      <c r="OA128" s="38"/>
      <c r="OB128" s="38"/>
      <c r="OC128" s="38"/>
      <c r="OD128" s="38"/>
      <c r="OE128" s="38"/>
      <c r="OF128" s="38"/>
      <c r="OG128" s="38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8"/>
      <c r="OS128" s="38"/>
      <c r="OT128" s="38"/>
      <c r="OU128" s="38"/>
      <c r="OV128" s="38"/>
      <c r="OW128" s="38"/>
      <c r="OX128" s="38"/>
      <c r="OY128" s="38"/>
      <c r="OZ128" s="38"/>
      <c r="PA128" s="38"/>
      <c r="PB128" s="38"/>
      <c r="PC128" s="38"/>
      <c r="PD128" s="38"/>
      <c r="PE128" s="38"/>
      <c r="PF128" s="38"/>
      <c r="PG128" s="38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8"/>
      <c r="PS128" s="38"/>
      <c r="PT128" s="38"/>
      <c r="PU128" s="38"/>
      <c r="PV128" s="38"/>
      <c r="PW128" s="38"/>
      <c r="PX128" s="38"/>
      <c r="PY128" s="38"/>
      <c r="PZ128" s="38"/>
      <c r="QA128" s="38"/>
      <c r="QB128" s="38"/>
      <c r="QC128" s="38"/>
      <c r="QD128" s="38"/>
      <c r="QE128" s="38"/>
      <c r="QF128" s="38"/>
      <c r="QG128" s="38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38"/>
      <c r="QT128" s="38"/>
      <c r="QU128" s="38"/>
      <c r="QV128" s="38"/>
      <c r="QW128" s="38"/>
      <c r="QX128" s="38"/>
      <c r="QY128" s="38"/>
      <c r="QZ128" s="38"/>
      <c r="RA128" s="38"/>
      <c r="RB128" s="38"/>
      <c r="RC128" s="38"/>
      <c r="RD128" s="38"/>
      <c r="RE128" s="38"/>
      <c r="RF128" s="38"/>
      <c r="RG128" s="38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38"/>
      <c r="RT128" s="38"/>
      <c r="RU128" s="38"/>
      <c r="RV128" s="38"/>
      <c r="RW128" s="38"/>
      <c r="RX128" s="38"/>
      <c r="RY128" s="38"/>
      <c r="RZ128" s="38"/>
      <c r="SA128" s="38"/>
      <c r="SB128" s="38"/>
      <c r="SC128" s="38"/>
      <c r="SD128" s="38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38"/>
      <c r="ST128" s="38"/>
      <c r="SU128" s="38"/>
      <c r="SV128" s="38"/>
      <c r="SW128" s="38"/>
      <c r="SX128" s="38"/>
      <c r="SY128" s="38"/>
      <c r="SZ128" s="38"/>
      <c r="TA128" s="38"/>
      <c r="TB128" s="38"/>
      <c r="TC128" s="38"/>
      <c r="TD128" s="38"/>
      <c r="TE128" s="38"/>
      <c r="TF128" s="38"/>
      <c r="TG128" s="38"/>
      <c r="TH128" s="38"/>
      <c r="TI128" s="38"/>
      <c r="TJ128" s="38"/>
      <c r="TK128" s="38"/>
      <c r="TL128" s="38"/>
      <c r="TM128" s="38"/>
      <c r="TN128" s="38"/>
      <c r="TO128" s="38"/>
      <c r="TP128" s="38"/>
      <c r="TQ128" s="38"/>
      <c r="TR128" s="38"/>
      <c r="TS128" s="38"/>
      <c r="TT128" s="38"/>
      <c r="TU128" s="38"/>
      <c r="TV128" s="38"/>
      <c r="TW128" s="38"/>
      <c r="TX128" s="38"/>
      <c r="TY128" s="38"/>
      <c r="TZ128" s="38"/>
      <c r="UA128" s="38"/>
      <c r="UB128" s="38"/>
      <c r="UC128" s="38"/>
      <c r="UD128" s="38"/>
      <c r="UE128" s="38"/>
      <c r="UF128" s="38"/>
      <c r="UG128" s="38"/>
      <c r="UH128" s="38"/>
      <c r="UI128" s="38"/>
      <c r="UJ128" s="38"/>
      <c r="UK128" s="38"/>
      <c r="UL128" s="38"/>
      <c r="UM128" s="38"/>
      <c r="UN128" s="38"/>
      <c r="UO128" s="38"/>
      <c r="UP128" s="38"/>
      <c r="UQ128" s="38"/>
      <c r="UR128" s="38"/>
      <c r="US128" s="38"/>
      <c r="UT128" s="38"/>
      <c r="UU128" s="38"/>
      <c r="UV128" s="38"/>
      <c r="UW128" s="38"/>
      <c r="UX128" s="38"/>
      <c r="UY128" s="38"/>
      <c r="UZ128" s="38"/>
      <c r="VA128" s="38"/>
      <c r="VB128" s="38"/>
      <c r="VC128" s="38"/>
      <c r="VD128" s="38"/>
      <c r="VE128" s="38"/>
      <c r="VF128" s="38"/>
      <c r="VG128" s="38"/>
      <c r="VH128" s="38"/>
      <c r="VI128" s="38"/>
      <c r="VJ128" s="38"/>
      <c r="VK128" s="38"/>
      <c r="VL128" s="38"/>
      <c r="VM128" s="38"/>
      <c r="VN128" s="38"/>
      <c r="VO128" s="38"/>
      <c r="VP128" s="38"/>
      <c r="VQ128" s="38"/>
      <c r="VR128" s="38"/>
      <c r="VS128" s="38"/>
      <c r="VT128" s="38"/>
      <c r="VU128" s="38"/>
      <c r="VV128" s="38"/>
      <c r="VW128" s="38"/>
      <c r="VX128" s="38"/>
      <c r="VY128" s="38"/>
      <c r="VZ128" s="38"/>
      <c r="WA128" s="38"/>
      <c r="WB128" s="38"/>
      <c r="WC128" s="38"/>
      <c r="WD128" s="38"/>
      <c r="WE128" s="38"/>
      <c r="WF128" s="38"/>
      <c r="WG128" s="38"/>
      <c r="WH128" s="38"/>
      <c r="WI128" s="38"/>
      <c r="WJ128" s="38"/>
      <c r="WK128" s="38"/>
      <c r="WL128" s="38"/>
      <c r="WM128" s="38"/>
      <c r="WN128" s="38"/>
      <c r="WO128" s="38"/>
      <c r="WP128" s="38"/>
      <c r="WQ128" s="38"/>
      <c r="WR128" s="38"/>
      <c r="WS128" s="38"/>
      <c r="WT128" s="38"/>
      <c r="WU128" s="38"/>
      <c r="WV128" s="38"/>
      <c r="WW128" s="38"/>
      <c r="WX128" s="38"/>
      <c r="WY128" s="38"/>
      <c r="WZ128" s="38"/>
      <c r="XA128" s="38"/>
      <c r="XB128" s="38"/>
      <c r="XC128" s="38"/>
      <c r="XD128" s="38"/>
      <c r="XE128" s="38"/>
      <c r="XF128" s="38"/>
      <c r="XG128" s="38"/>
      <c r="XH128" s="38"/>
      <c r="XI128" s="38"/>
      <c r="XJ128" s="38"/>
      <c r="XK128" s="38"/>
      <c r="XL128" s="38"/>
      <c r="XM128" s="38"/>
      <c r="XN128" s="38"/>
      <c r="XO128" s="38"/>
      <c r="XP128" s="38"/>
      <c r="XQ128" s="38"/>
      <c r="XR128" s="38"/>
      <c r="XS128" s="38"/>
      <c r="XT128" s="38"/>
      <c r="XU128" s="38"/>
      <c r="XV128" s="38"/>
      <c r="XW128" s="38"/>
      <c r="XX128" s="38"/>
      <c r="XY128" s="38"/>
      <c r="XZ128" s="38"/>
      <c r="YA128" s="38"/>
      <c r="YB128" s="38"/>
      <c r="YC128" s="38"/>
      <c r="YD128" s="38"/>
      <c r="YE128" s="38"/>
      <c r="YF128" s="38"/>
      <c r="YG128" s="38"/>
      <c r="YH128" s="38"/>
      <c r="YI128" s="38"/>
      <c r="YJ128" s="38"/>
      <c r="YK128" s="38"/>
      <c r="YL128" s="38"/>
      <c r="YM128" s="38"/>
      <c r="YN128" s="38"/>
      <c r="YO128" s="38"/>
      <c r="YP128" s="38"/>
      <c r="YQ128" s="38"/>
      <c r="YR128" s="38"/>
      <c r="YS128" s="38"/>
      <c r="YT128" s="38"/>
      <c r="YU128" s="38"/>
      <c r="YV128" s="38"/>
      <c r="YW128" s="38"/>
      <c r="YX128" s="38"/>
      <c r="YY128" s="38"/>
      <c r="YZ128" s="38"/>
      <c r="ZA128" s="38"/>
      <c r="ZB128" s="38"/>
      <c r="ZC128" s="38"/>
      <c r="ZD128" s="38"/>
      <c r="ZE128" s="38"/>
      <c r="ZF128" s="38"/>
      <c r="ZG128" s="38"/>
      <c r="ZH128" s="38"/>
      <c r="ZI128" s="38"/>
      <c r="ZJ128" s="38"/>
      <c r="ZK128" s="38"/>
      <c r="ZL128" s="38"/>
      <c r="ZM128" s="38"/>
      <c r="ZN128" s="38"/>
      <c r="ZO128" s="38"/>
      <c r="ZP128" s="38"/>
      <c r="ZQ128" s="38"/>
      <c r="ZR128" s="38"/>
      <c r="ZS128" s="38"/>
      <c r="ZT128" s="38"/>
      <c r="ZU128" s="38"/>
      <c r="ZV128" s="38"/>
      <c r="ZW128" s="38"/>
      <c r="ZX128" s="38"/>
      <c r="ZY128" s="38"/>
      <c r="ZZ128" s="38"/>
      <c r="AAA128" s="38"/>
      <c r="AAB128" s="38"/>
      <c r="AAC128" s="38"/>
      <c r="AAD128" s="38"/>
      <c r="AAE128" s="38"/>
      <c r="AAF128" s="38"/>
      <c r="AAG128" s="38"/>
      <c r="AAH128" s="38"/>
      <c r="AAI128" s="38"/>
      <c r="AAJ128" s="38"/>
      <c r="AAK128" s="38"/>
      <c r="AAL128" s="38"/>
      <c r="AAM128" s="38"/>
      <c r="AAN128" s="38"/>
      <c r="AAO128" s="38"/>
      <c r="AAP128" s="38"/>
      <c r="AAQ128" s="38"/>
      <c r="AAR128" s="38"/>
      <c r="AAS128" s="38"/>
      <c r="AAT128" s="38"/>
      <c r="AAU128" s="38"/>
      <c r="AAV128" s="38"/>
      <c r="AAW128" s="38"/>
      <c r="AAX128" s="38"/>
      <c r="AAY128" s="38"/>
      <c r="AAZ128" s="38"/>
      <c r="ABA128" s="38"/>
      <c r="ABB128" s="38"/>
      <c r="ABC128" s="38"/>
      <c r="ABD128" s="38"/>
      <c r="ABE128" s="38"/>
      <c r="ABF128" s="38"/>
      <c r="ABG128" s="38"/>
      <c r="ABH128" s="38"/>
      <c r="ABI128" s="38"/>
      <c r="ABJ128" s="38"/>
      <c r="ABK128" s="38"/>
      <c r="ABL128" s="38"/>
      <c r="ABM128" s="38"/>
      <c r="ABN128" s="38"/>
      <c r="ABO128" s="38"/>
      <c r="ABP128" s="38"/>
      <c r="ABQ128" s="38"/>
      <c r="ABR128" s="38"/>
      <c r="ABS128" s="38"/>
      <c r="ABT128" s="38"/>
      <c r="ABU128" s="38"/>
      <c r="ABV128" s="38"/>
      <c r="ABW128" s="38"/>
      <c r="ABX128" s="38"/>
      <c r="ABY128" s="38"/>
      <c r="ABZ128" s="38"/>
      <c r="ACA128" s="38"/>
      <c r="ACB128" s="38"/>
      <c r="ACC128" s="38"/>
      <c r="ACD128" s="38"/>
      <c r="ACE128" s="38"/>
      <c r="ACF128" s="38"/>
      <c r="ACG128" s="38"/>
      <c r="ACH128" s="38"/>
      <c r="ACI128" s="38"/>
      <c r="ACJ128" s="38"/>
      <c r="ACK128" s="38"/>
      <c r="ACL128" s="38"/>
      <c r="ACM128" s="38"/>
      <c r="ACN128" s="38"/>
      <c r="ACO128" s="38"/>
      <c r="ACP128" s="38"/>
      <c r="ACQ128" s="38"/>
      <c r="ACR128" s="38"/>
      <c r="ACS128" s="38"/>
      <c r="ACT128" s="38"/>
      <c r="ACU128" s="38"/>
      <c r="ACV128" s="38"/>
      <c r="ACW128" s="38"/>
      <c r="ACX128" s="38"/>
      <c r="ACY128" s="38"/>
      <c r="ACZ128" s="38"/>
      <c r="ADA128" s="38"/>
      <c r="ADB128" s="38"/>
      <c r="ADC128" s="38"/>
      <c r="ADD128" s="38"/>
      <c r="ADE128" s="38"/>
      <c r="ADF128" s="38"/>
      <c r="ADG128" s="38"/>
      <c r="ADH128" s="38"/>
      <c r="ADI128" s="38"/>
      <c r="ADJ128" s="38"/>
      <c r="ADK128" s="38"/>
      <c r="ADL128" s="38"/>
      <c r="ADM128" s="38"/>
      <c r="ADN128" s="38"/>
      <c r="ADO128" s="38"/>
      <c r="ADP128" s="38"/>
      <c r="ADQ128" s="38"/>
      <c r="ADR128" s="38"/>
      <c r="ADS128" s="38"/>
      <c r="ADT128" s="38"/>
      <c r="ADU128" s="38"/>
      <c r="ADV128" s="38"/>
      <c r="ADW128" s="38"/>
      <c r="ADX128" s="38"/>
      <c r="ADY128" s="38"/>
      <c r="ADZ128" s="38"/>
      <c r="AEA128" s="38"/>
      <c r="AEB128" s="38"/>
      <c r="AEC128" s="38"/>
      <c r="AED128" s="38"/>
      <c r="AEE128" s="38"/>
      <c r="AEF128" s="38"/>
      <c r="AEG128" s="38"/>
      <c r="AEH128" s="38"/>
      <c r="AEI128" s="38"/>
      <c r="AEJ128" s="38"/>
      <c r="AEK128" s="38"/>
      <c r="AEL128" s="38"/>
      <c r="AEM128" s="38"/>
      <c r="AEN128" s="38"/>
      <c r="AEO128" s="38"/>
      <c r="AEP128" s="38"/>
      <c r="AEQ128" s="38"/>
      <c r="AER128" s="38"/>
      <c r="AES128" s="38"/>
      <c r="AET128" s="38"/>
      <c r="AEU128" s="38"/>
      <c r="AEV128" s="38"/>
      <c r="AEW128" s="38"/>
      <c r="AEX128" s="38"/>
      <c r="AEY128" s="38"/>
      <c r="AEZ128" s="38"/>
      <c r="AFA128" s="38"/>
      <c r="AFB128" s="38"/>
      <c r="AFC128" s="38"/>
      <c r="AFD128" s="38"/>
      <c r="AFE128" s="38"/>
      <c r="AFF128" s="38"/>
      <c r="AFG128" s="38"/>
      <c r="AFH128" s="38"/>
      <c r="AFI128" s="38"/>
      <c r="AFJ128" s="38"/>
      <c r="AFK128" s="38"/>
      <c r="AFL128" s="38"/>
      <c r="AFM128" s="38"/>
      <c r="AFN128" s="38"/>
      <c r="AFO128" s="38"/>
      <c r="AFP128" s="38"/>
      <c r="AFQ128" s="38"/>
      <c r="AFR128" s="38"/>
      <c r="AFS128" s="38"/>
      <c r="AFT128" s="38"/>
      <c r="AFU128" s="38"/>
      <c r="AFV128" s="38"/>
      <c r="AFW128" s="38"/>
      <c r="AFX128" s="38"/>
      <c r="AFY128" s="38"/>
      <c r="AFZ128" s="38"/>
      <c r="AGA128" s="38"/>
      <c r="AGB128" s="38"/>
      <c r="AGC128" s="38"/>
      <c r="AGD128" s="38"/>
      <c r="AGE128" s="38"/>
      <c r="AGF128" s="38"/>
      <c r="AGG128" s="38"/>
      <c r="AGH128" s="38"/>
      <c r="AGI128" s="38"/>
      <c r="AGJ128" s="38"/>
      <c r="AGK128" s="38"/>
      <c r="AGL128" s="38"/>
      <c r="AGM128" s="38"/>
      <c r="AGN128" s="38"/>
      <c r="AGO128" s="38"/>
      <c r="AGP128" s="38"/>
      <c r="AGQ128" s="38"/>
      <c r="AGR128" s="38"/>
      <c r="AGS128" s="38"/>
      <c r="AGT128" s="38"/>
      <c r="AGU128" s="38"/>
      <c r="AGV128" s="38"/>
      <c r="AGW128" s="38"/>
      <c r="AGX128" s="38"/>
      <c r="AGY128" s="38"/>
      <c r="AGZ128" s="38"/>
      <c r="AHA128" s="38"/>
      <c r="AHB128" s="38"/>
      <c r="AHC128" s="38"/>
      <c r="AHD128" s="38"/>
      <c r="AHE128" s="38"/>
      <c r="AHF128" s="38"/>
      <c r="AHG128" s="38"/>
      <c r="AHH128" s="38"/>
      <c r="AHI128" s="38"/>
      <c r="AHJ128" s="38"/>
      <c r="AHK128" s="38"/>
      <c r="AHL128" s="38"/>
      <c r="AHM128" s="38"/>
      <c r="AHN128" s="38"/>
      <c r="AHO128" s="38"/>
      <c r="AHP128" s="38"/>
      <c r="AHQ128" s="38"/>
      <c r="AHR128" s="38"/>
      <c r="AHS128" s="38"/>
      <c r="AHT128" s="38"/>
      <c r="AHU128" s="38"/>
      <c r="AHV128" s="38"/>
    </row>
    <row r="129" spans="1:906" s="27" customFormat="1" x14ac:dyDescent="0.25">
      <c r="A129" s="84">
        <v>124</v>
      </c>
      <c r="B129" s="103" t="s">
        <v>213</v>
      </c>
      <c r="C129" s="104" t="s">
        <v>214</v>
      </c>
      <c r="D129" s="104" t="s">
        <v>215</v>
      </c>
      <c r="E129" s="128"/>
      <c r="F129" s="128"/>
      <c r="G129" s="128">
        <v>8</v>
      </c>
      <c r="H129" s="129"/>
      <c r="I129" s="37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38"/>
      <c r="LT129" s="38"/>
      <c r="LU129" s="38"/>
      <c r="LV129" s="38"/>
      <c r="LW129" s="38"/>
      <c r="LX129" s="38"/>
      <c r="LY129" s="38"/>
      <c r="LZ129" s="38"/>
      <c r="MA129" s="38"/>
      <c r="MB129" s="38"/>
      <c r="MC129" s="38"/>
      <c r="MD129" s="38"/>
      <c r="ME129" s="38"/>
      <c r="MF129" s="38"/>
      <c r="MG129" s="38"/>
      <c r="MH129" s="38"/>
      <c r="MI129" s="38"/>
      <c r="MJ129" s="38"/>
      <c r="MK129" s="38"/>
      <c r="ML129" s="38"/>
      <c r="MM129" s="38"/>
      <c r="MN129" s="38"/>
      <c r="MO129" s="38"/>
      <c r="MP129" s="38"/>
      <c r="MQ129" s="38"/>
      <c r="MR129" s="38"/>
      <c r="MS129" s="38"/>
      <c r="MT129" s="38"/>
      <c r="MU129" s="38"/>
      <c r="MV129" s="38"/>
      <c r="MW129" s="38"/>
      <c r="MX129" s="38"/>
      <c r="MY129" s="38"/>
      <c r="MZ129" s="38"/>
      <c r="NA129" s="38"/>
      <c r="NB129" s="38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38"/>
      <c r="NT129" s="38"/>
      <c r="NU129" s="38"/>
      <c r="NV129" s="38"/>
      <c r="NW129" s="38"/>
      <c r="NX129" s="38"/>
      <c r="NY129" s="38"/>
      <c r="NZ129" s="38"/>
      <c r="OA129" s="38"/>
      <c r="OB129" s="38"/>
      <c r="OC129" s="38"/>
      <c r="OD129" s="38"/>
      <c r="OE129" s="38"/>
      <c r="OF129" s="38"/>
      <c r="OG129" s="38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38"/>
      <c r="OT129" s="38"/>
      <c r="OU129" s="38"/>
      <c r="OV129" s="38"/>
      <c r="OW129" s="38"/>
      <c r="OX129" s="38"/>
      <c r="OY129" s="38"/>
      <c r="OZ129" s="38"/>
      <c r="PA129" s="38"/>
      <c r="PB129" s="38"/>
      <c r="PC129" s="38"/>
      <c r="PD129" s="38"/>
      <c r="PE129" s="38"/>
      <c r="PF129" s="38"/>
      <c r="PG129" s="38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38"/>
      <c r="PT129" s="38"/>
      <c r="PU129" s="38"/>
      <c r="PV129" s="38"/>
      <c r="PW129" s="38"/>
      <c r="PX129" s="38"/>
      <c r="PY129" s="38"/>
      <c r="PZ129" s="38"/>
      <c r="QA129" s="38"/>
      <c r="QB129" s="38"/>
      <c r="QC129" s="38"/>
      <c r="QD129" s="38"/>
      <c r="QE129" s="38"/>
      <c r="QF129" s="38"/>
      <c r="QG129" s="38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38"/>
      <c r="QT129" s="38"/>
      <c r="QU129" s="38"/>
      <c r="QV129" s="38"/>
      <c r="QW129" s="38"/>
      <c r="QX129" s="38"/>
      <c r="QY129" s="38"/>
      <c r="QZ129" s="38"/>
      <c r="RA129" s="38"/>
      <c r="RB129" s="38"/>
      <c r="RC129" s="38"/>
      <c r="RD129" s="38"/>
      <c r="RE129" s="38"/>
      <c r="RF129" s="38"/>
      <c r="RG129" s="38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38"/>
      <c r="RT129" s="38"/>
      <c r="RU129" s="38"/>
      <c r="RV129" s="38"/>
      <c r="RW129" s="38"/>
      <c r="RX129" s="38"/>
      <c r="RY129" s="38"/>
      <c r="RZ129" s="38"/>
      <c r="SA129" s="38"/>
      <c r="SB129" s="38"/>
      <c r="SC129" s="38"/>
      <c r="SD129" s="38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38"/>
      <c r="ST129" s="38"/>
      <c r="SU129" s="38"/>
      <c r="SV129" s="38"/>
      <c r="SW129" s="38"/>
      <c r="SX129" s="38"/>
      <c r="SY129" s="38"/>
      <c r="SZ129" s="38"/>
      <c r="TA129" s="38"/>
      <c r="TB129" s="38"/>
      <c r="TC129" s="38"/>
      <c r="TD129" s="38"/>
      <c r="TE129" s="38"/>
      <c r="TF129" s="38"/>
      <c r="TG129" s="38"/>
      <c r="TH129" s="38"/>
      <c r="TI129" s="38"/>
      <c r="TJ129" s="38"/>
      <c r="TK129" s="38"/>
      <c r="TL129" s="38"/>
      <c r="TM129" s="38"/>
      <c r="TN129" s="38"/>
      <c r="TO129" s="38"/>
      <c r="TP129" s="38"/>
      <c r="TQ129" s="38"/>
      <c r="TR129" s="38"/>
      <c r="TS129" s="38"/>
      <c r="TT129" s="38"/>
      <c r="TU129" s="38"/>
      <c r="TV129" s="38"/>
      <c r="TW129" s="38"/>
      <c r="TX129" s="38"/>
      <c r="TY129" s="38"/>
      <c r="TZ129" s="38"/>
      <c r="UA129" s="38"/>
      <c r="UB129" s="38"/>
      <c r="UC129" s="38"/>
      <c r="UD129" s="38"/>
      <c r="UE129" s="38"/>
      <c r="UF129" s="38"/>
      <c r="UG129" s="38"/>
      <c r="UH129" s="38"/>
      <c r="UI129" s="38"/>
      <c r="UJ129" s="38"/>
      <c r="UK129" s="38"/>
      <c r="UL129" s="38"/>
      <c r="UM129" s="38"/>
      <c r="UN129" s="38"/>
      <c r="UO129" s="38"/>
      <c r="UP129" s="38"/>
      <c r="UQ129" s="38"/>
      <c r="UR129" s="38"/>
      <c r="US129" s="38"/>
      <c r="UT129" s="38"/>
      <c r="UU129" s="38"/>
      <c r="UV129" s="38"/>
      <c r="UW129" s="38"/>
      <c r="UX129" s="38"/>
      <c r="UY129" s="38"/>
      <c r="UZ129" s="38"/>
      <c r="VA129" s="38"/>
      <c r="VB129" s="38"/>
      <c r="VC129" s="38"/>
      <c r="VD129" s="38"/>
      <c r="VE129" s="38"/>
      <c r="VF129" s="38"/>
      <c r="VG129" s="38"/>
      <c r="VH129" s="38"/>
      <c r="VI129" s="38"/>
      <c r="VJ129" s="38"/>
      <c r="VK129" s="38"/>
      <c r="VL129" s="38"/>
      <c r="VM129" s="38"/>
      <c r="VN129" s="38"/>
      <c r="VO129" s="38"/>
      <c r="VP129" s="38"/>
      <c r="VQ129" s="38"/>
      <c r="VR129" s="38"/>
      <c r="VS129" s="38"/>
      <c r="VT129" s="38"/>
      <c r="VU129" s="38"/>
      <c r="VV129" s="38"/>
      <c r="VW129" s="38"/>
      <c r="VX129" s="38"/>
      <c r="VY129" s="38"/>
      <c r="VZ129" s="38"/>
      <c r="WA129" s="38"/>
      <c r="WB129" s="38"/>
      <c r="WC129" s="38"/>
      <c r="WD129" s="38"/>
      <c r="WE129" s="38"/>
      <c r="WF129" s="38"/>
      <c r="WG129" s="38"/>
      <c r="WH129" s="38"/>
      <c r="WI129" s="38"/>
      <c r="WJ129" s="38"/>
      <c r="WK129" s="38"/>
      <c r="WL129" s="38"/>
      <c r="WM129" s="38"/>
      <c r="WN129" s="38"/>
      <c r="WO129" s="38"/>
      <c r="WP129" s="38"/>
      <c r="WQ129" s="38"/>
      <c r="WR129" s="38"/>
      <c r="WS129" s="38"/>
      <c r="WT129" s="38"/>
      <c r="WU129" s="38"/>
      <c r="WV129" s="38"/>
      <c r="WW129" s="38"/>
      <c r="WX129" s="38"/>
      <c r="WY129" s="38"/>
      <c r="WZ129" s="38"/>
      <c r="XA129" s="38"/>
      <c r="XB129" s="38"/>
      <c r="XC129" s="38"/>
      <c r="XD129" s="38"/>
      <c r="XE129" s="38"/>
      <c r="XF129" s="38"/>
      <c r="XG129" s="38"/>
      <c r="XH129" s="38"/>
      <c r="XI129" s="38"/>
      <c r="XJ129" s="38"/>
      <c r="XK129" s="38"/>
      <c r="XL129" s="38"/>
      <c r="XM129" s="38"/>
      <c r="XN129" s="38"/>
      <c r="XO129" s="38"/>
      <c r="XP129" s="38"/>
      <c r="XQ129" s="38"/>
      <c r="XR129" s="38"/>
      <c r="XS129" s="38"/>
      <c r="XT129" s="38"/>
      <c r="XU129" s="38"/>
      <c r="XV129" s="38"/>
      <c r="XW129" s="38"/>
      <c r="XX129" s="38"/>
      <c r="XY129" s="38"/>
      <c r="XZ129" s="38"/>
      <c r="YA129" s="38"/>
      <c r="YB129" s="38"/>
      <c r="YC129" s="38"/>
      <c r="YD129" s="38"/>
      <c r="YE129" s="38"/>
      <c r="YF129" s="38"/>
      <c r="YG129" s="38"/>
      <c r="YH129" s="38"/>
      <c r="YI129" s="38"/>
      <c r="YJ129" s="38"/>
      <c r="YK129" s="38"/>
      <c r="YL129" s="38"/>
      <c r="YM129" s="38"/>
      <c r="YN129" s="38"/>
      <c r="YO129" s="38"/>
      <c r="YP129" s="38"/>
      <c r="YQ129" s="38"/>
      <c r="YR129" s="38"/>
      <c r="YS129" s="38"/>
      <c r="YT129" s="38"/>
      <c r="YU129" s="38"/>
      <c r="YV129" s="38"/>
      <c r="YW129" s="38"/>
      <c r="YX129" s="38"/>
      <c r="YY129" s="38"/>
      <c r="YZ129" s="38"/>
      <c r="ZA129" s="38"/>
      <c r="ZB129" s="38"/>
      <c r="ZC129" s="38"/>
      <c r="ZD129" s="38"/>
      <c r="ZE129" s="38"/>
      <c r="ZF129" s="38"/>
      <c r="ZG129" s="38"/>
      <c r="ZH129" s="38"/>
      <c r="ZI129" s="38"/>
      <c r="ZJ129" s="38"/>
      <c r="ZK129" s="38"/>
      <c r="ZL129" s="38"/>
      <c r="ZM129" s="38"/>
      <c r="ZN129" s="38"/>
      <c r="ZO129" s="38"/>
      <c r="ZP129" s="38"/>
      <c r="ZQ129" s="38"/>
      <c r="ZR129" s="38"/>
      <c r="ZS129" s="38"/>
      <c r="ZT129" s="38"/>
      <c r="ZU129" s="38"/>
      <c r="ZV129" s="38"/>
      <c r="ZW129" s="38"/>
      <c r="ZX129" s="38"/>
      <c r="ZY129" s="38"/>
      <c r="ZZ129" s="38"/>
      <c r="AAA129" s="38"/>
      <c r="AAB129" s="38"/>
      <c r="AAC129" s="38"/>
      <c r="AAD129" s="38"/>
      <c r="AAE129" s="38"/>
      <c r="AAF129" s="38"/>
      <c r="AAG129" s="38"/>
      <c r="AAH129" s="38"/>
      <c r="AAI129" s="38"/>
      <c r="AAJ129" s="38"/>
      <c r="AAK129" s="38"/>
      <c r="AAL129" s="38"/>
      <c r="AAM129" s="38"/>
      <c r="AAN129" s="38"/>
      <c r="AAO129" s="38"/>
      <c r="AAP129" s="38"/>
      <c r="AAQ129" s="38"/>
      <c r="AAR129" s="38"/>
      <c r="AAS129" s="38"/>
      <c r="AAT129" s="38"/>
      <c r="AAU129" s="38"/>
      <c r="AAV129" s="38"/>
      <c r="AAW129" s="38"/>
      <c r="AAX129" s="38"/>
      <c r="AAY129" s="38"/>
      <c r="AAZ129" s="38"/>
      <c r="ABA129" s="38"/>
      <c r="ABB129" s="38"/>
      <c r="ABC129" s="38"/>
      <c r="ABD129" s="38"/>
      <c r="ABE129" s="38"/>
      <c r="ABF129" s="38"/>
      <c r="ABG129" s="38"/>
      <c r="ABH129" s="38"/>
      <c r="ABI129" s="38"/>
      <c r="ABJ129" s="38"/>
      <c r="ABK129" s="38"/>
      <c r="ABL129" s="38"/>
      <c r="ABM129" s="38"/>
      <c r="ABN129" s="38"/>
      <c r="ABO129" s="38"/>
      <c r="ABP129" s="38"/>
      <c r="ABQ129" s="38"/>
      <c r="ABR129" s="38"/>
      <c r="ABS129" s="38"/>
      <c r="ABT129" s="38"/>
      <c r="ABU129" s="38"/>
      <c r="ABV129" s="38"/>
      <c r="ABW129" s="38"/>
      <c r="ABX129" s="38"/>
      <c r="ABY129" s="38"/>
      <c r="ABZ129" s="38"/>
      <c r="ACA129" s="38"/>
      <c r="ACB129" s="38"/>
      <c r="ACC129" s="38"/>
      <c r="ACD129" s="38"/>
      <c r="ACE129" s="38"/>
      <c r="ACF129" s="38"/>
      <c r="ACG129" s="38"/>
      <c r="ACH129" s="38"/>
      <c r="ACI129" s="38"/>
      <c r="ACJ129" s="38"/>
      <c r="ACK129" s="38"/>
      <c r="ACL129" s="38"/>
      <c r="ACM129" s="38"/>
      <c r="ACN129" s="38"/>
      <c r="ACO129" s="38"/>
      <c r="ACP129" s="38"/>
      <c r="ACQ129" s="38"/>
      <c r="ACR129" s="38"/>
      <c r="ACS129" s="38"/>
      <c r="ACT129" s="38"/>
      <c r="ACU129" s="38"/>
      <c r="ACV129" s="38"/>
      <c r="ACW129" s="38"/>
      <c r="ACX129" s="38"/>
      <c r="ACY129" s="38"/>
      <c r="ACZ129" s="38"/>
      <c r="ADA129" s="38"/>
      <c r="ADB129" s="38"/>
      <c r="ADC129" s="38"/>
      <c r="ADD129" s="38"/>
      <c r="ADE129" s="38"/>
      <c r="ADF129" s="38"/>
      <c r="ADG129" s="38"/>
      <c r="ADH129" s="38"/>
      <c r="ADI129" s="38"/>
      <c r="ADJ129" s="38"/>
      <c r="ADK129" s="38"/>
      <c r="ADL129" s="38"/>
      <c r="ADM129" s="38"/>
      <c r="ADN129" s="38"/>
      <c r="ADO129" s="38"/>
      <c r="ADP129" s="38"/>
      <c r="ADQ129" s="38"/>
      <c r="ADR129" s="38"/>
      <c r="ADS129" s="38"/>
      <c r="ADT129" s="38"/>
      <c r="ADU129" s="38"/>
      <c r="ADV129" s="38"/>
      <c r="ADW129" s="38"/>
      <c r="ADX129" s="38"/>
      <c r="ADY129" s="38"/>
      <c r="ADZ129" s="38"/>
      <c r="AEA129" s="38"/>
      <c r="AEB129" s="38"/>
      <c r="AEC129" s="38"/>
      <c r="AED129" s="38"/>
      <c r="AEE129" s="38"/>
      <c r="AEF129" s="38"/>
      <c r="AEG129" s="38"/>
      <c r="AEH129" s="38"/>
      <c r="AEI129" s="38"/>
      <c r="AEJ129" s="38"/>
      <c r="AEK129" s="38"/>
      <c r="AEL129" s="38"/>
      <c r="AEM129" s="38"/>
      <c r="AEN129" s="38"/>
      <c r="AEO129" s="38"/>
      <c r="AEP129" s="38"/>
      <c r="AEQ129" s="38"/>
      <c r="AER129" s="38"/>
      <c r="AES129" s="38"/>
      <c r="AET129" s="38"/>
      <c r="AEU129" s="38"/>
      <c r="AEV129" s="38"/>
      <c r="AEW129" s="38"/>
      <c r="AEX129" s="38"/>
      <c r="AEY129" s="38"/>
      <c r="AEZ129" s="38"/>
      <c r="AFA129" s="38"/>
      <c r="AFB129" s="38"/>
      <c r="AFC129" s="38"/>
      <c r="AFD129" s="38"/>
      <c r="AFE129" s="38"/>
      <c r="AFF129" s="38"/>
      <c r="AFG129" s="38"/>
      <c r="AFH129" s="38"/>
      <c r="AFI129" s="38"/>
      <c r="AFJ129" s="38"/>
      <c r="AFK129" s="38"/>
      <c r="AFL129" s="38"/>
      <c r="AFM129" s="38"/>
      <c r="AFN129" s="38"/>
      <c r="AFO129" s="38"/>
      <c r="AFP129" s="38"/>
      <c r="AFQ129" s="38"/>
      <c r="AFR129" s="38"/>
      <c r="AFS129" s="38"/>
      <c r="AFT129" s="38"/>
      <c r="AFU129" s="38"/>
      <c r="AFV129" s="38"/>
      <c r="AFW129" s="38"/>
      <c r="AFX129" s="38"/>
      <c r="AFY129" s="38"/>
      <c r="AFZ129" s="38"/>
      <c r="AGA129" s="38"/>
      <c r="AGB129" s="38"/>
      <c r="AGC129" s="38"/>
      <c r="AGD129" s="38"/>
      <c r="AGE129" s="38"/>
      <c r="AGF129" s="38"/>
      <c r="AGG129" s="38"/>
      <c r="AGH129" s="38"/>
      <c r="AGI129" s="38"/>
      <c r="AGJ129" s="38"/>
      <c r="AGK129" s="38"/>
      <c r="AGL129" s="38"/>
      <c r="AGM129" s="38"/>
      <c r="AGN129" s="38"/>
      <c r="AGO129" s="38"/>
      <c r="AGP129" s="38"/>
      <c r="AGQ129" s="38"/>
      <c r="AGR129" s="38"/>
      <c r="AGS129" s="38"/>
      <c r="AGT129" s="38"/>
      <c r="AGU129" s="38"/>
      <c r="AGV129" s="38"/>
      <c r="AGW129" s="38"/>
      <c r="AGX129" s="38"/>
      <c r="AGY129" s="38"/>
      <c r="AGZ129" s="38"/>
      <c r="AHA129" s="38"/>
      <c r="AHB129" s="38"/>
      <c r="AHC129" s="38"/>
      <c r="AHD129" s="38"/>
      <c r="AHE129" s="38"/>
      <c r="AHF129" s="38"/>
      <c r="AHG129" s="38"/>
      <c r="AHH129" s="38"/>
      <c r="AHI129" s="38"/>
      <c r="AHJ129" s="38"/>
      <c r="AHK129" s="38"/>
      <c r="AHL129" s="38"/>
      <c r="AHM129" s="38"/>
      <c r="AHN129" s="38"/>
      <c r="AHO129" s="38"/>
      <c r="AHP129" s="38"/>
      <c r="AHQ129" s="38"/>
      <c r="AHR129" s="38"/>
      <c r="AHS129" s="38"/>
      <c r="AHT129" s="38"/>
      <c r="AHU129" s="38"/>
      <c r="AHV129" s="38"/>
    </row>
    <row r="130" spans="1:906" s="27" customFormat="1" x14ac:dyDescent="0.25">
      <c r="A130" s="84">
        <v>125</v>
      </c>
      <c r="B130" s="103" t="s">
        <v>216</v>
      </c>
      <c r="C130" s="104" t="s">
        <v>214</v>
      </c>
      <c r="D130" s="104" t="s">
        <v>215</v>
      </c>
      <c r="E130" s="128">
        <v>8.5</v>
      </c>
      <c r="F130" s="128">
        <v>6.95</v>
      </c>
      <c r="G130" s="128">
        <v>7.75</v>
      </c>
      <c r="H130" s="129">
        <v>8.5</v>
      </c>
      <c r="I130" s="37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</row>
    <row r="131" spans="1:906" s="27" customFormat="1" x14ac:dyDescent="0.25">
      <c r="A131" s="84">
        <v>126</v>
      </c>
      <c r="B131" s="103" t="s">
        <v>217</v>
      </c>
      <c r="C131" s="104" t="s">
        <v>214</v>
      </c>
      <c r="D131" s="104" t="s">
        <v>215</v>
      </c>
      <c r="E131" s="128"/>
      <c r="F131" s="128">
        <v>9.9499999999999993</v>
      </c>
      <c r="G131" s="128"/>
      <c r="H131" s="129">
        <v>9.75</v>
      </c>
      <c r="I131" s="37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8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38"/>
      <c r="MY131" s="38"/>
      <c r="MZ131" s="38"/>
      <c r="NA131" s="38"/>
      <c r="NB131" s="38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38"/>
      <c r="NT131" s="38"/>
      <c r="NU131" s="38"/>
      <c r="NV131" s="38"/>
      <c r="NW131" s="38"/>
      <c r="NX131" s="38"/>
      <c r="NY131" s="38"/>
      <c r="NZ131" s="38"/>
      <c r="OA131" s="38"/>
      <c r="OB131" s="38"/>
      <c r="OC131" s="38"/>
      <c r="OD131" s="38"/>
      <c r="OE131" s="38"/>
      <c r="OF131" s="38"/>
      <c r="OG131" s="38"/>
      <c r="OH131" s="38"/>
      <c r="OI131" s="38"/>
      <c r="OJ131" s="38"/>
      <c r="OK131" s="38"/>
      <c r="OL131" s="38"/>
      <c r="OM131" s="38"/>
      <c r="ON131" s="38"/>
      <c r="OO131" s="38"/>
      <c r="OP131" s="38"/>
      <c r="OQ131" s="38"/>
      <c r="OR131" s="38"/>
      <c r="OS131" s="38"/>
      <c r="OT131" s="38"/>
      <c r="OU131" s="38"/>
      <c r="OV131" s="38"/>
      <c r="OW131" s="38"/>
      <c r="OX131" s="38"/>
      <c r="OY131" s="38"/>
      <c r="OZ131" s="38"/>
      <c r="PA131" s="38"/>
      <c r="PB131" s="38"/>
      <c r="PC131" s="38"/>
      <c r="PD131" s="38"/>
      <c r="PE131" s="38"/>
      <c r="PF131" s="38"/>
      <c r="PG131" s="38"/>
      <c r="PH131" s="38"/>
      <c r="PI131" s="38"/>
      <c r="PJ131" s="38"/>
      <c r="PK131" s="38"/>
      <c r="PL131" s="38"/>
      <c r="PM131" s="38"/>
      <c r="PN131" s="38"/>
      <c r="PO131" s="38"/>
      <c r="PP131" s="38"/>
      <c r="PQ131" s="38"/>
      <c r="PR131" s="38"/>
      <c r="PS131" s="38"/>
      <c r="PT131" s="38"/>
      <c r="PU131" s="38"/>
      <c r="PV131" s="38"/>
      <c r="PW131" s="38"/>
      <c r="PX131" s="38"/>
      <c r="PY131" s="38"/>
      <c r="PZ131" s="38"/>
      <c r="QA131" s="38"/>
      <c r="QB131" s="38"/>
      <c r="QC131" s="38"/>
      <c r="QD131" s="38"/>
      <c r="QE131" s="38"/>
      <c r="QF131" s="38"/>
      <c r="QG131" s="38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38"/>
      <c r="QT131" s="38"/>
      <c r="QU131" s="38"/>
      <c r="QV131" s="38"/>
      <c r="QW131" s="38"/>
      <c r="QX131" s="38"/>
      <c r="QY131" s="38"/>
      <c r="QZ131" s="38"/>
      <c r="RA131" s="38"/>
      <c r="RB131" s="38"/>
      <c r="RC131" s="38"/>
      <c r="RD131" s="38"/>
      <c r="RE131" s="38"/>
      <c r="RF131" s="38"/>
      <c r="RG131" s="38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38"/>
      <c r="RT131" s="38"/>
      <c r="RU131" s="38"/>
      <c r="RV131" s="38"/>
      <c r="RW131" s="38"/>
      <c r="RX131" s="38"/>
      <c r="RY131" s="38"/>
      <c r="RZ131" s="38"/>
      <c r="SA131" s="38"/>
      <c r="SB131" s="38"/>
      <c r="SC131" s="38"/>
      <c r="SD131" s="38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38"/>
      <c r="ST131" s="38"/>
      <c r="SU131" s="38"/>
      <c r="SV131" s="38"/>
      <c r="SW131" s="38"/>
      <c r="SX131" s="38"/>
      <c r="SY131" s="38"/>
      <c r="SZ131" s="38"/>
      <c r="TA131" s="38"/>
      <c r="TB131" s="38"/>
      <c r="TC131" s="38"/>
      <c r="TD131" s="38"/>
      <c r="TE131" s="38"/>
      <c r="TF131" s="38"/>
      <c r="TG131" s="38"/>
      <c r="TH131" s="38"/>
      <c r="TI131" s="38"/>
      <c r="TJ131" s="38"/>
      <c r="TK131" s="38"/>
      <c r="TL131" s="38"/>
      <c r="TM131" s="38"/>
      <c r="TN131" s="38"/>
      <c r="TO131" s="38"/>
      <c r="TP131" s="38"/>
      <c r="TQ131" s="38"/>
      <c r="TR131" s="38"/>
      <c r="TS131" s="38"/>
      <c r="TT131" s="38"/>
      <c r="TU131" s="38"/>
      <c r="TV131" s="38"/>
      <c r="TW131" s="38"/>
      <c r="TX131" s="38"/>
      <c r="TY131" s="38"/>
      <c r="TZ131" s="38"/>
      <c r="UA131" s="38"/>
      <c r="UB131" s="38"/>
      <c r="UC131" s="38"/>
      <c r="UD131" s="38"/>
      <c r="UE131" s="38"/>
      <c r="UF131" s="38"/>
      <c r="UG131" s="38"/>
      <c r="UH131" s="38"/>
      <c r="UI131" s="38"/>
      <c r="UJ131" s="38"/>
      <c r="UK131" s="38"/>
      <c r="UL131" s="38"/>
      <c r="UM131" s="38"/>
      <c r="UN131" s="38"/>
      <c r="UO131" s="38"/>
      <c r="UP131" s="38"/>
      <c r="UQ131" s="38"/>
      <c r="UR131" s="38"/>
      <c r="US131" s="38"/>
      <c r="UT131" s="38"/>
      <c r="UU131" s="38"/>
      <c r="UV131" s="38"/>
      <c r="UW131" s="38"/>
      <c r="UX131" s="38"/>
      <c r="UY131" s="38"/>
      <c r="UZ131" s="38"/>
      <c r="VA131" s="38"/>
      <c r="VB131" s="38"/>
      <c r="VC131" s="38"/>
      <c r="VD131" s="38"/>
      <c r="VE131" s="38"/>
      <c r="VF131" s="38"/>
      <c r="VG131" s="38"/>
      <c r="VH131" s="38"/>
      <c r="VI131" s="38"/>
      <c r="VJ131" s="38"/>
      <c r="VK131" s="38"/>
      <c r="VL131" s="38"/>
      <c r="VM131" s="38"/>
      <c r="VN131" s="38"/>
      <c r="VO131" s="38"/>
      <c r="VP131" s="38"/>
      <c r="VQ131" s="38"/>
      <c r="VR131" s="38"/>
      <c r="VS131" s="38"/>
      <c r="VT131" s="38"/>
      <c r="VU131" s="38"/>
      <c r="VV131" s="38"/>
      <c r="VW131" s="38"/>
      <c r="VX131" s="38"/>
      <c r="VY131" s="38"/>
      <c r="VZ131" s="38"/>
      <c r="WA131" s="38"/>
      <c r="WB131" s="38"/>
      <c r="WC131" s="38"/>
      <c r="WD131" s="38"/>
      <c r="WE131" s="38"/>
      <c r="WF131" s="38"/>
      <c r="WG131" s="38"/>
      <c r="WH131" s="38"/>
      <c r="WI131" s="38"/>
      <c r="WJ131" s="38"/>
      <c r="WK131" s="38"/>
      <c r="WL131" s="38"/>
      <c r="WM131" s="38"/>
      <c r="WN131" s="38"/>
      <c r="WO131" s="38"/>
      <c r="WP131" s="38"/>
      <c r="WQ131" s="38"/>
      <c r="WR131" s="38"/>
      <c r="WS131" s="38"/>
      <c r="WT131" s="38"/>
      <c r="WU131" s="38"/>
      <c r="WV131" s="38"/>
      <c r="WW131" s="38"/>
      <c r="WX131" s="38"/>
      <c r="WY131" s="38"/>
      <c r="WZ131" s="38"/>
      <c r="XA131" s="38"/>
      <c r="XB131" s="38"/>
      <c r="XC131" s="38"/>
      <c r="XD131" s="38"/>
      <c r="XE131" s="38"/>
      <c r="XF131" s="38"/>
      <c r="XG131" s="38"/>
      <c r="XH131" s="38"/>
      <c r="XI131" s="38"/>
      <c r="XJ131" s="38"/>
      <c r="XK131" s="38"/>
      <c r="XL131" s="38"/>
      <c r="XM131" s="38"/>
      <c r="XN131" s="38"/>
      <c r="XO131" s="38"/>
      <c r="XP131" s="38"/>
      <c r="XQ131" s="38"/>
      <c r="XR131" s="38"/>
      <c r="XS131" s="38"/>
      <c r="XT131" s="38"/>
      <c r="XU131" s="38"/>
      <c r="XV131" s="38"/>
      <c r="XW131" s="38"/>
      <c r="XX131" s="38"/>
      <c r="XY131" s="38"/>
      <c r="XZ131" s="38"/>
      <c r="YA131" s="38"/>
      <c r="YB131" s="38"/>
      <c r="YC131" s="38"/>
      <c r="YD131" s="38"/>
      <c r="YE131" s="38"/>
      <c r="YF131" s="38"/>
      <c r="YG131" s="38"/>
      <c r="YH131" s="38"/>
      <c r="YI131" s="38"/>
      <c r="YJ131" s="38"/>
      <c r="YK131" s="38"/>
      <c r="YL131" s="38"/>
      <c r="YM131" s="38"/>
      <c r="YN131" s="38"/>
      <c r="YO131" s="38"/>
      <c r="YP131" s="38"/>
      <c r="YQ131" s="38"/>
      <c r="YR131" s="38"/>
      <c r="YS131" s="38"/>
      <c r="YT131" s="38"/>
      <c r="YU131" s="38"/>
      <c r="YV131" s="38"/>
      <c r="YW131" s="38"/>
      <c r="YX131" s="38"/>
      <c r="YY131" s="38"/>
      <c r="YZ131" s="38"/>
      <c r="ZA131" s="38"/>
      <c r="ZB131" s="38"/>
      <c r="ZC131" s="38"/>
      <c r="ZD131" s="38"/>
      <c r="ZE131" s="38"/>
      <c r="ZF131" s="38"/>
      <c r="ZG131" s="38"/>
      <c r="ZH131" s="38"/>
      <c r="ZI131" s="38"/>
      <c r="ZJ131" s="38"/>
      <c r="ZK131" s="38"/>
      <c r="ZL131" s="38"/>
      <c r="ZM131" s="38"/>
      <c r="ZN131" s="38"/>
      <c r="ZO131" s="38"/>
      <c r="ZP131" s="38"/>
      <c r="ZQ131" s="38"/>
      <c r="ZR131" s="38"/>
      <c r="ZS131" s="38"/>
      <c r="ZT131" s="38"/>
      <c r="ZU131" s="38"/>
      <c r="ZV131" s="38"/>
      <c r="ZW131" s="38"/>
      <c r="ZX131" s="38"/>
      <c r="ZY131" s="38"/>
      <c r="ZZ131" s="38"/>
      <c r="AAA131" s="38"/>
      <c r="AAB131" s="38"/>
      <c r="AAC131" s="38"/>
      <c r="AAD131" s="38"/>
      <c r="AAE131" s="38"/>
      <c r="AAF131" s="38"/>
      <c r="AAG131" s="38"/>
      <c r="AAH131" s="38"/>
      <c r="AAI131" s="38"/>
      <c r="AAJ131" s="38"/>
      <c r="AAK131" s="38"/>
      <c r="AAL131" s="38"/>
      <c r="AAM131" s="38"/>
      <c r="AAN131" s="38"/>
      <c r="AAO131" s="38"/>
      <c r="AAP131" s="38"/>
      <c r="AAQ131" s="38"/>
      <c r="AAR131" s="38"/>
      <c r="AAS131" s="38"/>
      <c r="AAT131" s="38"/>
      <c r="AAU131" s="38"/>
      <c r="AAV131" s="38"/>
      <c r="AAW131" s="38"/>
      <c r="AAX131" s="38"/>
      <c r="AAY131" s="38"/>
      <c r="AAZ131" s="38"/>
      <c r="ABA131" s="38"/>
      <c r="ABB131" s="38"/>
      <c r="ABC131" s="38"/>
      <c r="ABD131" s="38"/>
      <c r="ABE131" s="38"/>
      <c r="ABF131" s="38"/>
      <c r="ABG131" s="38"/>
      <c r="ABH131" s="38"/>
      <c r="ABI131" s="38"/>
      <c r="ABJ131" s="38"/>
      <c r="ABK131" s="38"/>
      <c r="ABL131" s="38"/>
      <c r="ABM131" s="38"/>
      <c r="ABN131" s="38"/>
      <c r="ABO131" s="38"/>
      <c r="ABP131" s="38"/>
      <c r="ABQ131" s="38"/>
      <c r="ABR131" s="38"/>
      <c r="ABS131" s="38"/>
      <c r="ABT131" s="38"/>
      <c r="ABU131" s="38"/>
      <c r="ABV131" s="38"/>
      <c r="ABW131" s="38"/>
      <c r="ABX131" s="38"/>
      <c r="ABY131" s="38"/>
      <c r="ABZ131" s="38"/>
      <c r="ACA131" s="38"/>
      <c r="ACB131" s="38"/>
      <c r="ACC131" s="38"/>
      <c r="ACD131" s="38"/>
      <c r="ACE131" s="38"/>
      <c r="ACF131" s="38"/>
      <c r="ACG131" s="38"/>
      <c r="ACH131" s="38"/>
      <c r="ACI131" s="38"/>
      <c r="ACJ131" s="38"/>
      <c r="ACK131" s="38"/>
      <c r="ACL131" s="38"/>
      <c r="ACM131" s="38"/>
      <c r="ACN131" s="38"/>
      <c r="ACO131" s="38"/>
      <c r="ACP131" s="38"/>
      <c r="ACQ131" s="38"/>
      <c r="ACR131" s="38"/>
      <c r="ACS131" s="38"/>
      <c r="ACT131" s="38"/>
      <c r="ACU131" s="38"/>
      <c r="ACV131" s="38"/>
      <c r="ACW131" s="38"/>
      <c r="ACX131" s="38"/>
      <c r="ACY131" s="38"/>
      <c r="ACZ131" s="38"/>
      <c r="ADA131" s="38"/>
      <c r="ADB131" s="38"/>
      <c r="ADC131" s="38"/>
      <c r="ADD131" s="38"/>
      <c r="ADE131" s="38"/>
      <c r="ADF131" s="38"/>
      <c r="ADG131" s="38"/>
      <c r="ADH131" s="38"/>
      <c r="ADI131" s="38"/>
      <c r="ADJ131" s="38"/>
      <c r="ADK131" s="38"/>
      <c r="ADL131" s="38"/>
      <c r="ADM131" s="38"/>
      <c r="ADN131" s="38"/>
      <c r="ADO131" s="38"/>
      <c r="ADP131" s="38"/>
      <c r="ADQ131" s="38"/>
      <c r="ADR131" s="38"/>
      <c r="ADS131" s="38"/>
      <c r="ADT131" s="38"/>
      <c r="ADU131" s="38"/>
      <c r="ADV131" s="38"/>
      <c r="ADW131" s="38"/>
      <c r="ADX131" s="38"/>
      <c r="ADY131" s="38"/>
      <c r="ADZ131" s="38"/>
      <c r="AEA131" s="38"/>
      <c r="AEB131" s="38"/>
      <c r="AEC131" s="38"/>
      <c r="AED131" s="38"/>
      <c r="AEE131" s="38"/>
      <c r="AEF131" s="38"/>
      <c r="AEG131" s="38"/>
      <c r="AEH131" s="38"/>
      <c r="AEI131" s="38"/>
      <c r="AEJ131" s="38"/>
      <c r="AEK131" s="38"/>
      <c r="AEL131" s="38"/>
      <c r="AEM131" s="38"/>
      <c r="AEN131" s="38"/>
      <c r="AEO131" s="38"/>
      <c r="AEP131" s="38"/>
      <c r="AEQ131" s="38"/>
      <c r="AER131" s="38"/>
      <c r="AES131" s="38"/>
      <c r="AET131" s="38"/>
      <c r="AEU131" s="38"/>
      <c r="AEV131" s="38"/>
      <c r="AEW131" s="38"/>
      <c r="AEX131" s="38"/>
      <c r="AEY131" s="38"/>
      <c r="AEZ131" s="38"/>
      <c r="AFA131" s="38"/>
      <c r="AFB131" s="38"/>
      <c r="AFC131" s="38"/>
      <c r="AFD131" s="38"/>
      <c r="AFE131" s="38"/>
      <c r="AFF131" s="38"/>
      <c r="AFG131" s="38"/>
      <c r="AFH131" s="38"/>
      <c r="AFI131" s="38"/>
      <c r="AFJ131" s="38"/>
      <c r="AFK131" s="38"/>
      <c r="AFL131" s="38"/>
      <c r="AFM131" s="38"/>
      <c r="AFN131" s="38"/>
      <c r="AFO131" s="38"/>
      <c r="AFP131" s="38"/>
      <c r="AFQ131" s="38"/>
      <c r="AFR131" s="38"/>
      <c r="AFS131" s="38"/>
      <c r="AFT131" s="38"/>
      <c r="AFU131" s="38"/>
      <c r="AFV131" s="38"/>
      <c r="AFW131" s="38"/>
      <c r="AFX131" s="38"/>
      <c r="AFY131" s="38"/>
      <c r="AFZ131" s="38"/>
      <c r="AGA131" s="38"/>
      <c r="AGB131" s="38"/>
      <c r="AGC131" s="38"/>
      <c r="AGD131" s="38"/>
      <c r="AGE131" s="38"/>
      <c r="AGF131" s="38"/>
      <c r="AGG131" s="38"/>
      <c r="AGH131" s="38"/>
      <c r="AGI131" s="38"/>
      <c r="AGJ131" s="38"/>
      <c r="AGK131" s="38"/>
      <c r="AGL131" s="38"/>
      <c r="AGM131" s="38"/>
      <c r="AGN131" s="38"/>
      <c r="AGO131" s="38"/>
      <c r="AGP131" s="38"/>
      <c r="AGQ131" s="38"/>
      <c r="AGR131" s="38"/>
      <c r="AGS131" s="38"/>
      <c r="AGT131" s="38"/>
      <c r="AGU131" s="38"/>
      <c r="AGV131" s="38"/>
      <c r="AGW131" s="38"/>
      <c r="AGX131" s="38"/>
      <c r="AGY131" s="38"/>
      <c r="AGZ131" s="38"/>
      <c r="AHA131" s="38"/>
      <c r="AHB131" s="38"/>
      <c r="AHC131" s="38"/>
      <c r="AHD131" s="38"/>
      <c r="AHE131" s="38"/>
      <c r="AHF131" s="38"/>
      <c r="AHG131" s="38"/>
      <c r="AHH131" s="38"/>
      <c r="AHI131" s="38"/>
      <c r="AHJ131" s="38"/>
      <c r="AHK131" s="38"/>
      <c r="AHL131" s="38"/>
      <c r="AHM131" s="38"/>
      <c r="AHN131" s="38"/>
      <c r="AHO131" s="38"/>
      <c r="AHP131" s="38"/>
      <c r="AHQ131" s="38"/>
      <c r="AHR131" s="38"/>
      <c r="AHS131" s="38"/>
      <c r="AHT131" s="38"/>
      <c r="AHU131" s="38"/>
      <c r="AHV131" s="38"/>
    </row>
    <row r="132" spans="1:906" s="27" customFormat="1" x14ac:dyDescent="0.25">
      <c r="A132" s="84">
        <v>127</v>
      </c>
      <c r="B132" s="103" t="s">
        <v>218</v>
      </c>
      <c r="C132" s="104" t="s">
        <v>214</v>
      </c>
      <c r="D132" s="104" t="s">
        <v>215</v>
      </c>
      <c r="E132" s="128">
        <v>8.75</v>
      </c>
      <c r="F132" s="128">
        <v>7.95</v>
      </c>
      <c r="G132" s="128">
        <v>8</v>
      </c>
      <c r="H132" s="129">
        <v>8.75</v>
      </c>
      <c r="I132" s="37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38"/>
      <c r="LT132" s="38"/>
      <c r="LU132" s="38"/>
      <c r="LV132" s="38"/>
      <c r="LW132" s="38"/>
      <c r="LX132" s="38"/>
      <c r="LY132" s="38"/>
      <c r="LZ132" s="38"/>
      <c r="MA132" s="38"/>
      <c r="MB132" s="38"/>
      <c r="MC132" s="38"/>
      <c r="MD132" s="38"/>
      <c r="ME132" s="38"/>
      <c r="MF132" s="38"/>
      <c r="MG132" s="38"/>
      <c r="MH132" s="38"/>
      <c r="MI132" s="38"/>
      <c r="MJ132" s="38"/>
      <c r="MK132" s="38"/>
      <c r="ML132" s="38"/>
      <c r="MM132" s="38"/>
      <c r="MN132" s="38"/>
      <c r="MO132" s="38"/>
      <c r="MP132" s="38"/>
      <c r="MQ132" s="38"/>
      <c r="MR132" s="38"/>
      <c r="MS132" s="38"/>
      <c r="MT132" s="38"/>
      <c r="MU132" s="38"/>
      <c r="MV132" s="38"/>
      <c r="MW132" s="38"/>
      <c r="MX132" s="38"/>
      <c r="MY132" s="38"/>
      <c r="MZ132" s="38"/>
      <c r="NA132" s="38"/>
      <c r="NB132" s="38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38"/>
      <c r="NT132" s="38"/>
      <c r="NU132" s="38"/>
      <c r="NV132" s="38"/>
      <c r="NW132" s="38"/>
      <c r="NX132" s="38"/>
      <c r="NY132" s="38"/>
      <c r="NZ132" s="38"/>
      <c r="OA132" s="38"/>
      <c r="OB132" s="38"/>
      <c r="OC132" s="38"/>
      <c r="OD132" s="38"/>
      <c r="OE132" s="38"/>
      <c r="OF132" s="38"/>
      <c r="OG132" s="38"/>
      <c r="OH132" s="38"/>
      <c r="OI132" s="38"/>
      <c r="OJ132" s="38"/>
      <c r="OK132" s="38"/>
      <c r="OL132" s="38"/>
      <c r="OM132" s="38"/>
      <c r="ON132" s="38"/>
      <c r="OO132" s="38"/>
      <c r="OP132" s="38"/>
      <c r="OQ132" s="38"/>
      <c r="OR132" s="38"/>
      <c r="OS132" s="38"/>
      <c r="OT132" s="38"/>
      <c r="OU132" s="38"/>
      <c r="OV132" s="38"/>
      <c r="OW132" s="38"/>
      <c r="OX132" s="38"/>
      <c r="OY132" s="38"/>
      <c r="OZ132" s="38"/>
      <c r="PA132" s="38"/>
      <c r="PB132" s="38"/>
      <c r="PC132" s="38"/>
      <c r="PD132" s="38"/>
      <c r="PE132" s="38"/>
      <c r="PF132" s="38"/>
      <c r="PG132" s="38"/>
      <c r="PH132" s="38"/>
      <c r="PI132" s="38"/>
      <c r="PJ132" s="38"/>
      <c r="PK132" s="38"/>
      <c r="PL132" s="38"/>
      <c r="PM132" s="38"/>
      <c r="PN132" s="38"/>
      <c r="PO132" s="38"/>
      <c r="PP132" s="38"/>
      <c r="PQ132" s="38"/>
      <c r="PR132" s="38"/>
      <c r="PS132" s="38"/>
      <c r="PT132" s="38"/>
      <c r="PU132" s="38"/>
      <c r="PV132" s="38"/>
      <c r="PW132" s="38"/>
      <c r="PX132" s="38"/>
      <c r="PY132" s="38"/>
      <c r="PZ132" s="38"/>
      <c r="QA132" s="38"/>
      <c r="QB132" s="38"/>
      <c r="QC132" s="38"/>
      <c r="QD132" s="38"/>
      <c r="QE132" s="38"/>
      <c r="QF132" s="38"/>
      <c r="QG132" s="38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38"/>
      <c r="QT132" s="38"/>
      <c r="QU132" s="38"/>
      <c r="QV132" s="38"/>
      <c r="QW132" s="38"/>
      <c r="QX132" s="38"/>
      <c r="QY132" s="38"/>
      <c r="QZ132" s="38"/>
      <c r="RA132" s="38"/>
      <c r="RB132" s="38"/>
      <c r="RC132" s="38"/>
      <c r="RD132" s="38"/>
      <c r="RE132" s="38"/>
      <c r="RF132" s="38"/>
      <c r="RG132" s="38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38"/>
      <c r="RT132" s="38"/>
      <c r="RU132" s="38"/>
      <c r="RV132" s="38"/>
      <c r="RW132" s="38"/>
      <c r="RX132" s="38"/>
      <c r="RY132" s="38"/>
      <c r="RZ132" s="38"/>
      <c r="SA132" s="38"/>
      <c r="SB132" s="38"/>
      <c r="SC132" s="38"/>
      <c r="SD132" s="38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38"/>
      <c r="ST132" s="38"/>
      <c r="SU132" s="38"/>
      <c r="SV132" s="38"/>
      <c r="SW132" s="38"/>
      <c r="SX132" s="38"/>
      <c r="SY132" s="38"/>
      <c r="SZ132" s="38"/>
      <c r="TA132" s="38"/>
      <c r="TB132" s="38"/>
      <c r="TC132" s="38"/>
      <c r="TD132" s="38"/>
      <c r="TE132" s="38"/>
      <c r="TF132" s="38"/>
      <c r="TG132" s="38"/>
      <c r="TH132" s="38"/>
      <c r="TI132" s="38"/>
      <c r="TJ132" s="38"/>
      <c r="TK132" s="38"/>
      <c r="TL132" s="38"/>
      <c r="TM132" s="38"/>
      <c r="TN132" s="38"/>
      <c r="TO132" s="38"/>
      <c r="TP132" s="38"/>
      <c r="TQ132" s="38"/>
      <c r="TR132" s="38"/>
      <c r="TS132" s="38"/>
      <c r="TT132" s="38"/>
      <c r="TU132" s="38"/>
      <c r="TV132" s="38"/>
      <c r="TW132" s="38"/>
      <c r="TX132" s="38"/>
      <c r="TY132" s="38"/>
      <c r="TZ132" s="38"/>
      <c r="UA132" s="38"/>
      <c r="UB132" s="38"/>
      <c r="UC132" s="38"/>
      <c r="UD132" s="38"/>
      <c r="UE132" s="38"/>
      <c r="UF132" s="38"/>
      <c r="UG132" s="38"/>
      <c r="UH132" s="38"/>
      <c r="UI132" s="38"/>
      <c r="UJ132" s="38"/>
      <c r="UK132" s="38"/>
      <c r="UL132" s="38"/>
      <c r="UM132" s="38"/>
      <c r="UN132" s="38"/>
      <c r="UO132" s="38"/>
      <c r="UP132" s="38"/>
      <c r="UQ132" s="38"/>
      <c r="UR132" s="38"/>
      <c r="US132" s="38"/>
      <c r="UT132" s="38"/>
      <c r="UU132" s="38"/>
      <c r="UV132" s="38"/>
      <c r="UW132" s="38"/>
      <c r="UX132" s="38"/>
      <c r="UY132" s="38"/>
      <c r="UZ132" s="38"/>
      <c r="VA132" s="38"/>
      <c r="VB132" s="38"/>
      <c r="VC132" s="38"/>
      <c r="VD132" s="38"/>
      <c r="VE132" s="38"/>
      <c r="VF132" s="38"/>
      <c r="VG132" s="38"/>
      <c r="VH132" s="38"/>
      <c r="VI132" s="38"/>
      <c r="VJ132" s="38"/>
      <c r="VK132" s="38"/>
      <c r="VL132" s="38"/>
      <c r="VM132" s="38"/>
      <c r="VN132" s="38"/>
      <c r="VO132" s="38"/>
      <c r="VP132" s="38"/>
      <c r="VQ132" s="38"/>
      <c r="VR132" s="38"/>
      <c r="VS132" s="38"/>
      <c r="VT132" s="38"/>
      <c r="VU132" s="38"/>
      <c r="VV132" s="38"/>
      <c r="VW132" s="38"/>
      <c r="VX132" s="38"/>
      <c r="VY132" s="38"/>
      <c r="VZ132" s="38"/>
      <c r="WA132" s="38"/>
      <c r="WB132" s="38"/>
      <c r="WC132" s="38"/>
      <c r="WD132" s="38"/>
      <c r="WE132" s="38"/>
      <c r="WF132" s="38"/>
      <c r="WG132" s="38"/>
      <c r="WH132" s="38"/>
      <c r="WI132" s="38"/>
      <c r="WJ132" s="38"/>
      <c r="WK132" s="38"/>
      <c r="WL132" s="38"/>
      <c r="WM132" s="38"/>
      <c r="WN132" s="38"/>
      <c r="WO132" s="38"/>
      <c r="WP132" s="38"/>
      <c r="WQ132" s="38"/>
      <c r="WR132" s="38"/>
      <c r="WS132" s="38"/>
      <c r="WT132" s="38"/>
      <c r="WU132" s="38"/>
      <c r="WV132" s="38"/>
      <c r="WW132" s="38"/>
      <c r="WX132" s="38"/>
      <c r="WY132" s="38"/>
      <c r="WZ132" s="38"/>
      <c r="XA132" s="38"/>
      <c r="XB132" s="38"/>
      <c r="XC132" s="38"/>
      <c r="XD132" s="38"/>
      <c r="XE132" s="38"/>
      <c r="XF132" s="38"/>
      <c r="XG132" s="38"/>
      <c r="XH132" s="38"/>
      <c r="XI132" s="38"/>
      <c r="XJ132" s="38"/>
      <c r="XK132" s="38"/>
      <c r="XL132" s="38"/>
      <c r="XM132" s="38"/>
      <c r="XN132" s="38"/>
      <c r="XO132" s="38"/>
      <c r="XP132" s="38"/>
      <c r="XQ132" s="38"/>
      <c r="XR132" s="38"/>
      <c r="XS132" s="38"/>
      <c r="XT132" s="38"/>
      <c r="XU132" s="38"/>
      <c r="XV132" s="38"/>
      <c r="XW132" s="38"/>
      <c r="XX132" s="38"/>
      <c r="XY132" s="38"/>
      <c r="XZ132" s="38"/>
      <c r="YA132" s="38"/>
      <c r="YB132" s="38"/>
      <c r="YC132" s="38"/>
      <c r="YD132" s="38"/>
      <c r="YE132" s="38"/>
      <c r="YF132" s="38"/>
      <c r="YG132" s="38"/>
      <c r="YH132" s="38"/>
      <c r="YI132" s="38"/>
      <c r="YJ132" s="38"/>
      <c r="YK132" s="38"/>
      <c r="YL132" s="38"/>
      <c r="YM132" s="38"/>
      <c r="YN132" s="38"/>
      <c r="YO132" s="38"/>
      <c r="YP132" s="38"/>
      <c r="YQ132" s="38"/>
      <c r="YR132" s="38"/>
      <c r="YS132" s="38"/>
      <c r="YT132" s="38"/>
      <c r="YU132" s="38"/>
      <c r="YV132" s="38"/>
      <c r="YW132" s="38"/>
      <c r="YX132" s="38"/>
      <c r="YY132" s="38"/>
      <c r="YZ132" s="38"/>
      <c r="ZA132" s="38"/>
      <c r="ZB132" s="38"/>
      <c r="ZC132" s="38"/>
      <c r="ZD132" s="38"/>
      <c r="ZE132" s="38"/>
      <c r="ZF132" s="38"/>
      <c r="ZG132" s="38"/>
      <c r="ZH132" s="38"/>
      <c r="ZI132" s="38"/>
      <c r="ZJ132" s="38"/>
      <c r="ZK132" s="38"/>
      <c r="ZL132" s="38"/>
      <c r="ZM132" s="38"/>
      <c r="ZN132" s="38"/>
      <c r="ZO132" s="38"/>
      <c r="ZP132" s="38"/>
      <c r="ZQ132" s="38"/>
      <c r="ZR132" s="38"/>
      <c r="ZS132" s="38"/>
      <c r="ZT132" s="38"/>
      <c r="ZU132" s="38"/>
      <c r="ZV132" s="38"/>
      <c r="ZW132" s="38"/>
      <c r="ZX132" s="38"/>
      <c r="ZY132" s="38"/>
      <c r="ZZ132" s="38"/>
      <c r="AAA132" s="38"/>
      <c r="AAB132" s="38"/>
      <c r="AAC132" s="38"/>
      <c r="AAD132" s="38"/>
      <c r="AAE132" s="38"/>
      <c r="AAF132" s="38"/>
      <c r="AAG132" s="38"/>
      <c r="AAH132" s="38"/>
      <c r="AAI132" s="38"/>
      <c r="AAJ132" s="38"/>
      <c r="AAK132" s="38"/>
      <c r="AAL132" s="38"/>
      <c r="AAM132" s="38"/>
      <c r="AAN132" s="38"/>
      <c r="AAO132" s="38"/>
      <c r="AAP132" s="38"/>
      <c r="AAQ132" s="38"/>
      <c r="AAR132" s="38"/>
      <c r="AAS132" s="38"/>
      <c r="AAT132" s="38"/>
      <c r="AAU132" s="38"/>
      <c r="AAV132" s="38"/>
      <c r="AAW132" s="38"/>
      <c r="AAX132" s="38"/>
      <c r="AAY132" s="38"/>
      <c r="AAZ132" s="38"/>
      <c r="ABA132" s="38"/>
      <c r="ABB132" s="38"/>
      <c r="ABC132" s="38"/>
      <c r="ABD132" s="38"/>
      <c r="ABE132" s="38"/>
      <c r="ABF132" s="38"/>
      <c r="ABG132" s="38"/>
      <c r="ABH132" s="38"/>
      <c r="ABI132" s="38"/>
      <c r="ABJ132" s="38"/>
      <c r="ABK132" s="38"/>
      <c r="ABL132" s="38"/>
      <c r="ABM132" s="38"/>
      <c r="ABN132" s="38"/>
      <c r="ABO132" s="38"/>
      <c r="ABP132" s="38"/>
      <c r="ABQ132" s="38"/>
      <c r="ABR132" s="38"/>
      <c r="ABS132" s="38"/>
      <c r="ABT132" s="38"/>
      <c r="ABU132" s="38"/>
      <c r="ABV132" s="38"/>
      <c r="ABW132" s="38"/>
      <c r="ABX132" s="38"/>
      <c r="ABY132" s="38"/>
      <c r="ABZ132" s="38"/>
      <c r="ACA132" s="38"/>
      <c r="ACB132" s="38"/>
      <c r="ACC132" s="38"/>
      <c r="ACD132" s="38"/>
      <c r="ACE132" s="38"/>
      <c r="ACF132" s="38"/>
      <c r="ACG132" s="38"/>
      <c r="ACH132" s="38"/>
      <c r="ACI132" s="38"/>
      <c r="ACJ132" s="38"/>
      <c r="ACK132" s="38"/>
      <c r="ACL132" s="38"/>
      <c r="ACM132" s="38"/>
      <c r="ACN132" s="38"/>
      <c r="ACO132" s="38"/>
      <c r="ACP132" s="38"/>
      <c r="ACQ132" s="38"/>
      <c r="ACR132" s="38"/>
      <c r="ACS132" s="38"/>
      <c r="ACT132" s="38"/>
      <c r="ACU132" s="38"/>
      <c r="ACV132" s="38"/>
      <c r="ACW132" s="38"/>
      <c r="ACX132" s="38"/>
      <c r="ACY132" s="38"/>
      <c r="ACZ132" s="38"/>
      <c r="ADA132" s="38"/>
      <c r="ADB132" s="38"/>
      <c r="ADC132" s="38"/>
      <c r="ADD132" s="38"/>
      <c r="ADE132" s="38"/>
      <c r="ADF132" s="38"/>
      <c r="ADG132" s="38"/>
      <c r="ADH132" s="38"/>
      <c r="ADI132" s="38"/>
      <c r="ADJ132" s="38"/>
      <c r="ADK132" s="38"/>
      <c r="ADL132" s="38"/>
      <c r="ADM132" s="38"/>
      <c r="ADN132" s="38"/>
      <c r="ADO132" s="38"/>
      <c r="ADP132" s="38"/>
      <c r="ADQ132" s="38"/>
      <c r="ADR132" s="38"/>
      <c r="ADS132" s="38"/>
      <c r="ADT132" s="38"/>
      <c r="ADU132" s="38"/>
      <c r="ADV132" s="38"/>
      <c r="ADW132" s="38"/>
      <c r="ADX132" s="38"/>
      <c r="ADY132" s="38"/>
      <c r="ADZ132" s="38"/>
      <c r="AEA132" s="38"/>
      <c r="AEB132" s="38"/>
      <c r="AEC132" s="38"/>
      <c r="AED132" s="38"/>
      <c r="AEE132" s="38"/>
      <c r="AEF132" s="38"/>
      <c r="AEG132" s="38"/>
      <c r="AEH132" s="38"/>
      <c r="AEI132" s="38"/>
      <c r="AEJ132" s="38"/>
      <c r="AEK132" s="38"/>
      <c r="AEL132" s="38"/>
      <c r="AEM132" s="38"/>
      <c r="AEN132" s="38"/>
      <c r="AEO132" s="38"/>
      <c r="AEP132" s="38"/>
      <c r="AEQ132" s="38"/>
      <c r="AER132" s="38"/>
      <c r="AES132" s="38"/>
      <c r="AET132" s="38"/>
      <c r="AEU132" s="38"/>
      <c r="AEV132" s="38"/>
      <c r="AEW132" s="38"/>
      <c r="AEX132" s="38"/>
      <c r="AEY132" s="38"/>
      <c r="AEZ132" s="38"/>
      <c r="AFA132" s="38"/>
      <c r="AFB132" s="38"/>
      <c r="AFC132" s="38"/>
      <c r="AFD132" s="38"/>
      <c r="AFE132" s="38"/>
      <c r="AFF132" s="38"/>
      <c r="AFG132" s="38"/>
      <c r="AFH132" s="38"/>
      <c r="AFI132" s="38"/>
      <c r="AFJ132" s="38"/>
      <c r="AFK132" s="38"/>
      <c r="AFL132" s="38"/>
      <c r="AFM132" s="38"/>
      <c r="AFN132" s="38"/>
      <c r="AFO132" s="38"/>
      <c r="AFP132" s="38"/>
      <c r="AFQ132" s="38"/>
      <c r="AFR132" s="38"/>
      <c r="AFS132" s="38"/>
      <c r="AFT132" s="38"/>
      <c r="AFU132" s="38"/>
      <c r="AFV132" s="38"/>
      <c r="AFW132" s="38"/>
      <c r="AFX132" s="38"/>
      <c r="AFY132" s="38"/>
      <c r="AFZ132" s="38"/>
      <c r="AGA132" s="38"/>
      <c r="AGB132" s="38"/>
      <c r="AGC132" s="38"/>
      <c r="AGD132" s="38"/>
      <c r="AGE132" s="38"/>
      <c r="AGF132" s="38"/>
      <c r="AGG132" s="38"/>
      <c r="AGH132" s="38"/>
      <c r="AGI132" s="38"/>
      <c r="AGJ132" s="38"/>
      <c r="AGK132" s="38"/>
      <c r="AGL132" s="38"/>
      <c r="AGM132" s="38"/>
      <c r="AGN132" s="38"/>
      <c r="AGO132" s="38"/>
      <c r="AGP132" s="38"/>
      <c r="AGQ132" s="38"/>
      <c r="AGR132" s="38"/>
      <c r="AGS132" s="38"/>
      <c r="AGT132" s="38"/>
      <c r="AGU132" s="38"/>
      <c r="AGV132" s="38"/>
      <c r="AGW132" s="38"/>
      <c r="AGX132" s="38"/>
      <c r="AGY132" s="38"/>
      <c r="AGZ132" s="38"/>
      <c r="AHA132" s="38"/>
      <c r="AHB132" s="38"/>
      <c r="AHC132" s="38"/>
      <c r="AHD132" s="38"/>
      <c r="AHE132" s="38"/>
      <c r="AHF132" s="38"/>
      <c r="AHG132" s="38"/>
      <c r="AHH132" s="38"/>
      <c r="AHI132" s="38"/>
      <c r="AHJ132" s="38"/>
      <c r="AHK132" s="38"/>
      <c r="AHL132" s="38"/>
      <c r="AHM132" s="38"/>
      <c r="AHN132" s="38"/>
      <c r="AHO132" s="38"/>
      <c r="AHP132" s="38"/>
      <c r="AHQ132" s="38"/>
      <c r="AHR132" s="38"/>
      <c r="AHS132" s="38"/>
      <c r="AHT132" s="38"/>
      <c r="AHU132" s="38"/>
      <c r="AHV132" s="38"/>
    </row>
    <row r="133" spans="1:906" s="27" customFormat="1" x14ac:dyDescent="0.25">
      <c r="A133" s="84">
        <v>128</v>
      </c>
      <c r="B133" s="103" t="s">
        <v>219</v>
      </c>
      <c r="C133" s="104" t="s">
        <v>214</v>
      </c>
      <c r="D133" s="104" t="s">
        <v>215</v>
      </c>
      <c r="E133" s="128">
        <v>10.5</v>
      </c>
      <c r="F133" s="128">
        <v>10</v>
      </c>
      <c r="G133" s="128">
        <v>9.75</v>
      </c>
      <c r="H133" s="129">
        <v>10.5</v>
      </c>
      <c r="I133" s="37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38"/>
      <c r="LT133" s="38"/>
      <c r="LU133" s="38"/>
      <c r="LV133" s="38"/>
      <c r="LW133" s="38"/>
      <c r="LX133" s="38"/>
      <c r="LY133" s="38"/>
      <c r="LZ133" s="38"/>
      <c r="MA133" s="38"/>
      <c r="MB133" s="38"/>
      <c r="MC133" s="38"/>
      <c r="MD133" s="38"/>
      <c r="ME133" s="38"/>
      <c r="MF133" s="38"/>
      <c r="MG133" s="38"/>
      <c r="MH133" s="38"/>
      <c r="MI133" s="38"/>
      <c r="MJ133" s="38"/>
      <c r="MK133" s="38"/>
      <c r="ML133" s="38"/>
      <c r="MM133" s="38"/>
      <c r="MN133" s="38"/>
      <c r="MO133" s="38"/>
      <c r="MP133" s="38"/>
      <c r="MQ133" s="38"/>
      <c r="MR133" s="38"/>
      <c r="MS133" s="38"/>
      <c r="MT133" s="38"/>
      <c r="MU133" s="38"/>
      <c r="MV133" s="38"/>
      <c r="MW133" s="38"/>
      <c r="MX133" s="38"/>
      <c r="MY133" s="38"/>
      <c r="MZ133" s="38"/>
      <c r="NA133" s="38"/>
      <c r="NB133" s="38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38"/>
      <c r="NT133" s="38"/>
      <c r="NU133" s="38"/>
      <c r="NV133" s="38"/>
      <c r="NW133" s="38"/>
      <c r="NX133" s="38"/>
      <c r="NY133" s="38"/>
      <c r="NZ133" s="38"/>
      <c r="OA133" s="38"/>
      <c r="OB133" s="38"/>
      <c r="OC133" s="38"/>
      <c r="OD133" s="38"/>
      <c r="OE133" s="38"/>
      <c r="OF133" s="38"/>
      <c r="OG133" s="38"/>
      <c r="OH133" s="38"/>
      <c r="OI133" s="38"/>
      <c r="OJ133" s="38"/>
      <c r="OK133" s="38"/>
      <c r="OL133" s="38"/>
      <c r="OM133" s="38"/>
      <c r="ON133" s="38"/>
      <c r="OO133" s="38"/>
      <c r="OP133" s="38"/>
      <c r="OQ133" s="38"/>
      <c r="OR133" s="38"/>
      <c r="OS133" s="38"/>
      <c r="OT133" s="38"/>
      <c r="OU133" s="38"/>
      <c r="OV133" s="38"/>
      <c r="OW133" s="38"/>
      <c r="OX133" s="38"/>
      <c r="OY133" s="38"/>
      <c r="OZ133" s="38"/>
      <c r="PA133" s="38"/>
      <c r="PB133" s="38"/>
      <c r="PC133" s="38"/>
      <c r="PD133" s="38"/>
      <c r="PE133" s="38"/>
      <c r="PF133" s="38"/>
      <c r="PG133" s="38"/>
      <c r="PH133" s="38"/>
      <c r="PI133" s="38"/>
      <c r="PJ133" s="38"/>
      <c r="PK133" s="38"/>
      <c r="PL133" s="38"/>
      <c r="PM133" s="38"/>
      <c r="PN133" s="38"/>
      <c r="PO133" s="38"/>
      <c r="PP133" s="38"/>
      <c r="PQ133" s="38"/>
      <c r="PR133" s="38"/>
      <c r="PS133" s="38"/>
      <c r="PT133" s="38"/>
      <c r="PU133" s="38"/>
      <c r="PV133" s="38"/>
      <c r="PW133" s="38"/>
      <c r="PX133" s="38"/>
      <c r="PY133" s="38"/>
      <c r="PZ133" s="38"/>
      <c r="QA133" s="38"/>
      <c r="QB133" s="38"/>
      <c r="QC133" s="38"/>
      <c r="QD133" s="38"/>
      <c r="QE133" s="38"/>
      <c r="QF133" s="38"/>
      <c r="QG133" s="38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38"/>
      <c r="QT133" s="38"/>
      <c r="QU133" s="38"/>
      <c r="QV133" s="38"/>
      <c r="QW133" s="38"/>
      <c r="QX133" s="38"/>
      <c r="QY133" s="38"/>
      <c r="QZ133" s="38"/>
      <c r="RA133" s="38"/>
      <c r="RB133" s="38"/>
      <c r="RC133" s="38"/>
      <c r="RD133" s="38"/>
      <c r="RE133" s="38"/>
      <c r="RF133" s="38"/>
      <c r="RG133" s="38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38"/>
      <c r="RT133" s="38"/>
      <c r="RU133" s="38"/>
      <c r="RV133" s="38"/>
      <c r="RW133" s="38"/>
      <c r="RX133" s="38"/>
      <c r="RY133" s="38"/>
      <c r="RZ133" s="38"/>
      <c r="SA133" s="38"/>
      <c r="SB133" s="38"/>
      <c r="SC133" s="38"/>
      <c r="SD133" s="38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38"/>
      <c r="ST133" s="38"/>
      <c r="SU133" s="38"/>
      <c r="SV133" s="38"/>
      <c r="SW133" s="38"/>
      <c r="SX133" s="38"/>
      <c r="SY133" s="38"/>
      <c r="SZ133" s="38"/>
      <c r="TA133" s="38"/>
      <c r="TB133" s="38"/>
      <c r="TC133" s="38"/>
      <c r="TD133" s="38"/>
      <c r="TE133" s="38"/>
      <c r="TF133" s="38"/>
      <c r="TG133" s="38"/>
      <c r="TH133" s="38"/>
      <c r="TI133" s="38"/>
      <c r="TJ133" s="38"/>
      <c r="TK133" s="38"/>
      <c r="TL133" s="38"/>
      <c r="TM133" s="38"/>
      <c r="TN133" s="38"/>
      <c r="TO133" s="38"/>
      <c r="TP133" s="38"/>
      <c r="TQ133" s="38"/>
      <c r="TR133" s="38"/>
      <c r="TS133" s="38"/>
      <c r="TT133" s="38"/>
      <c r="TU133" s="38"/>
      <c r="TV133" s="38"/>
      <c r="TW133" s="38"/>
      <c r="TX133" s="38"/>
      <c r="TY133" s="38"/>
      <c r="TZ133" s="38"/>
      <c r="UA133" s="38"/>
      <c r="UB133" s="38"/>
      <c r="UC133" s="38"/>
      <c r="UD133" s="38"/>
      <c r="UE133" s="38"/>
      <c r="UF133" s="38"/>
      <c r="UG133" s="38"/>
      <c r="UH133" s="38"/>
      <c r="UI133" s="38"/>
      <c r="UJ133" s="38"/>
      <c r="UK133" s="38"/>
      <c r="UL133" s="38"/>
      <c r="UM133" s="38"/>
      <c r="UN133" s="38"/>
      <c r="UO133" s="38"/>
      <c r="UP133" s="38"/>
      <c r="UQ133" s="38"/>
      <c r="UR133" s="38"/>
      <c r="US133" s="38"/>
      <c r="UT133" s="38"/>
      <c r="UU133" s="38"/>
      <c r="UV133" s="38"/>
      <c r="UW133" s="38"/>
      <c r="UX133" s="38"/>
      <c r="UY133" s="38"/>
      <c r="UZ133" s="38"/>
      <c r="VA133" s="38"/>
      <c r="VB133" s="38"/>
      <c r="VC133" s="38"/>
      <c r="VD133" s="38"/>
      <c r="VE133" s="38"/>
      <c r="VF133" s="38"/>
      <c r="VG133" s="38"/>
      <c r="VH133" s="38"/>
      <c r="VI133" s="38"/>
      <c r="VJ133" s="38"/>
      <c r="VK133" s="38"/>
      <c r="VL133" s="38"/>
      <c r="VM133" s="38"/>
      <c r="VN133" s="38"/>
      <c r="VO133" s="38"/>
      <c r="VP133" s="38"/>
      <c r="VQ133" s="38"/>
      <c r="VR133" s="38"/>
      <c r="VS133" s="38"/>
      <c r="VT133" s="38"/>
      <c r="VU133" s="38"/>
      <c r="VV133" s="38"/>
      <c r="VW133" s="38"/>
      <c r="VX133" s="38"/>
      <c r="VY133" s="38"/>
      <c r="VZ133" s="38"/>
      <c r="WA133" s="38"/>
      <c r="WB133" s="38"/>
      <c r="WC133" s="38"/>
      <c r="WD133" s="38"/>
      <c r="WE133" s="38"/>
      <c r="WF133" s="38"/>
      <c r="WG133" s="38"/>
      <c r="WH133" s="38"/>
      <c r="WI133" s="38"/>
      <c r="WJ133" s="38"/>
      <c r="WK133" s="38"/>
      <c r="WL133" s="38"/>
      <c r="WM133" s="38"/>
      <c r="WN133" s="38"/>
      <c r="WO133" s="38"/>
      <c r="WP133" s="38"/>
      <c r="WQ133" s="38"/>
      <c r="WR133" s="38"/>
      <c r="WS133" s="38"/>
      <c r="WT133" s="38"/>
      <c r="WU133" s="38"/>
      <c r="WV133" s="38"/>
      <c r="WW133" s="38"/>
      <c r="WX133" s="38"/>
      <c r="WY133" s="38"/>
      <c r="WZ133" s="38"/>
      <c r="XA133" s="38"/>
      <c r="XB133" s="38"/>
      <c r="XC133" s="38"/>
      <c r="XD133" s="38"/>
      <c r="XE133" s="38"/>
      <c r="XF133" s="38"/>
      <c r="XG133" s="38"/>
      <c r="XH133" s="38"/>
      <c r="XI133" s="38"/>
      <c r="XJ133" s="38"/>
      <c r="XK133" s="38"/>
      <c r="XL133" s="38"/>
      <c r="XM133" s="38"/>
      <c r="XN133" s="38"/>
      <c r="XO133" s="38"/>
      <c r="XP133" s="38"/>
      <c r="XQ133" s="38"/>
      <c r="XR133" s="38"/>
      <c r="XS133" s="38"/>
      <c r="XT133" s="38"/>
      <c r="XU133" s="38"/>
      <c r="XV133" s="38"/>
      <c r="XW133" s="38"/>
      <c r="XX133" s="38"/>
      <c r="XY133" s="38"/>
      <c r="XZ133" s="38"/>
      <c r="YA133" s="38"/>
      <c r="YB133" s="38"/>
      <c r="YC133" s="38"/>
      <c r="YD133" s="38"/>
      <c r="YE133" s="38"/>
      <c r="YF133" s="38"/>
      <c r="YG133" s="38"/>
      <c r="YH133" s="38"/>
      <c r="YI133" s="38"/>
      <c r="YJ133" s="38"/>
      <c r="YK133" s="38"/>
      <c r="YL133" s="38"/>
      <c r="YM133" s="38"/>
      <c r="YN133" s="38"/>
      <c r="YO133" s="38"/>
      <c r="YP133" s="38"/>
      <c r="YQ133" s="38"/>
      <c r="YR133" s="38"/>
      <c r="YS133" s="38"/>
      <c r="YT133" s="38"/>
      <c r="YU133" s="38"/>
      <c r="YV133" s="38"/>
      <c r="YW133" s="38"/>
      <c r="YX133" s="38"/>
      <c r="YY133" s="38"/>
      <c r="YZ133" s="38"/>
      <c r="ZA133" s="38"/>
      <c r="ZB133" s="38"/>
      <c r="ZC133" s="38"/>
      <c r="ZD133" s="38"/>
      <c r="ZE133" s="38"/>
      <c r="ZF133" s="38"/>
      <c r="ZG133" s="38"/>
      <c r="ZH133" s="38"/>
      <c r="ZI133" s="38"/>
      <c r="ZJ133" s="38"/>
      <c r="ZK133" s="38"/>
      <c r="ZL133" s="38"/>
      <c r="ZM133" s="38"/>
      <c r="ZN133" s="38"/>
      <c r="ZO133" s="38"/>
      <c r="ZP133" s="38"/>
      <c r="ZQ133" s="38"/>
      <c r="ZR133" s="38"/>
      <c r="ZS133" s="38"/>
      <c r="ZT133" s="38"/>
      <c r="ZU133" s="38"/>
      <c r="ZV133" s="38"/>
      <c r="ZW133" s="38"/>
      <c r="ZX133" s="38"/>
      <c r="ZY133" s="38"/>
      <c r="ZZ133" s="38"/>
      <c r="AAA133" s="38"/>
      <c r="AAB133" s="38"/>
      <c r="AAC133" s="38"/>
      <c r="AAD133" s="38"/>
      <c r="AAE133" s="38"/>
      <c r="AAF133" s="38"/>
      <c r="AAG133" s="38"/>
      <c r="AAH133" s="38"/>
      <c r="AAI133" s="38"/>
      <c r="AAJ133" s="38"/>
      <c r="AAK133" s="38"/>
      <c r="AAL133" s="38"/>
      <c r="AAM133" s="38"/>
      <c r="AAN133" s="38"/>
      <c r="AAO133" s="38"/>
      <c r="AAP133" s="38"/>
      <c r="AAQ133" s="38"/>
      <c r="AAR133" s="38"/>
      <c r="AAS133" s="38"/>
      <c r="AAT133" s="38"/>
      <c r="AAU133" s="38"/>
      <c r="AAV133" s="38"/>
      <c r="AAW133" s="38"/>
      <c r="AAX133" s="38"/>
      <c r="AAY133" s="38"/>
      <c r="AAZ133" s="38"/>
      <c r="ABA133" s="38"/>
      <c r="ABB133" s="38"/>
      <c r="ABC133" s="38"/>
      <c r="ABD133" s="38"/>
      <c r="ABE133" s="38"/>
      <c r="ABF133" s="38"/>
      <c r="ABG133" s="38"/>
      <c r="ABH133" s="38"/>
      <c r="ABI133" s="38"/>
      <c r="ABJ133" s="38"/>
      <c r="ABK133" s="38"/>
      <c r="ABL133" s="38"/>
      <c r="ABM133" s="38"/>
      <c r="ABN133" s="38"/>
      <c r="ABO133" s="38"/>
      <c r="ABP133" s="38"/>
      <c r="ABQ133" s="38"/>
      <c r="ABR133" s="38"/>
      <c r="ABS133" s="38"/>
      <c r="ABT133" s="38"/>
      <c r="ABU133" s="38"/>
      <c r="ABV133" s="38"/>
      <c r="ABW133" s="38"/>
      <c r="ABX133" s="38"/>
      <c r="ABY133" s="38"/>
      <c r="ABZ133" s="38"/>
      <c r="ACA133" s="38"/>
      <c r="ACB133" s="38"/>
      <c r="ACC133" s="38"/>
      <c r="ACD133" s="38"/>
      <c r="ACE133" s="38"/>
      <c r="ACF133" s="38"/>
      <c r="ACG133" s="38"/>
      <c r="ACH133" s="38"/>
      <c r="ACI133" s="38"/>
      <c r="ACJ133" s="38"/>
      <c r="ACK133" s="38"/>
      <c r="ACL133" s="38"/>
      <c r="ACM133" s="38"/>
      <c r="ACN133" s="38"/>
      <c r="ACO133" s="38"/>
      <c r="ACP133" s="38"/>
      <c r="ACQ133" s="38"/>
      <c r="ACR133" s="38"/>
      <c r="ACS133" s="38"/>
      <c r="ACT133" s="38"/>
      <c r="ACU133" s="38"/>
      <c r="ACV133" s="38"/>
      <c r="ACW133" s="38"/>
      <c r="ACX133" s="38"/>
      <c r="ACY133" s="38"/>
      <c r="ACZ133" s="38"/>
      <c r="ADA133" s="38"/>
      <c r="ADB133" s="38"/>
      <c r="ADC133" s="38"/>
      <c r="ADD133" s="38"/>
      <c r="ADE133" s="38"/>
      <c r="ADF133" s="38"/>
      <c r="ADG133" s="38"/>
      <c r="ADH133" s="38"/>
      <c r="ADI133" s="38"/>
      <c r="ADJ133" s="38"/>
      <c r="ADK133" s="38"/>
      <c r="ADL133" s="38"/>
      <c r="ADM133" s="38"/>
      <c r="ADN133" s="38"/>
      <c r="ADO133" s="38"/>
      <c r="ADP133" s="38"/>
      <c r="ADQ133" s="38"/>
      <c r="ADR133" s="38"/>
      <c r="ADS133" s="38"/>
      <c r="ADT133" s="38"/>
      <c r="ADU133" s="38"/>
      <c r="ADV133" s="38"/>
      <c r="ADW133" s="38"/>
      <c r="ADX133" s="38"/>
      <c r="ADY133" s="38"/>
      <c r="ADZ133" s="38"/>
      <c r="AEA133" s="38"/>
      <c r="AEB133" s="38"/>
      <c r="AEC133" s="38"/>
      <c r="AED133" s="38"/>
      <c r="AEE133" s="38"/>
      <c r="AEF133" s="38"/>
      <c r="AEG133" s="38"/>
      <c r="AEH133" s="38"/>
      <c r="AEI133" s="38"/>
      <c r="AEJ133" s="38"/>
      <c r="AEK133" s="38"/>
      <c r="AEL133" s="38"/>
      <c r="AEM133" s="38"/>
      <c r="AEN133" s="38"/>
      <c r="AEO133" s="38"/>
      <c r="AEP133" s="38"/>
      <c r="AEQ133" s="38"/>
      <c r="AER133" s="38"/>
      <c r="AES133" s="38"/>
      <c r="AET133" s="38"/>
      <c r="AEU133" s="38"/>
      <c r="AEV133" s="38"/>
      <c r="AEW133" s="38"/>
      <c r="AEX133" s="38"/>
      <c r="AEY133" s="38"/>
      <c r="AEZ133" s="38"/>
      <c r="AFA133" s="38"/>
      <c r="AFB133" s="38"/>
      <c r="AFC133" s="38"/>
      <c r="AFD133" s="38"/>
      <c r="AFE133" s="38"/>
      <c r="AFF133" s="38"/>
      <c r="AFG133" s="38"/>
      <c r="AFH133" s="38"/>
      <c r="AFI133" s="38"/>
      <c r="AFJ133" s="38"/>
      <c r="AFK133" s="38"/>
      <c r="AFL133" s="38"/>
      <c r="AFM133" s="38"/>
      <c r="AFN133" s="38"/>
      <c r="AFO133" s="38"/>
      <c r="AFP133" s="38"/>
      <c r="AFQ133" s="38"/>
      <c r="AFR133" s="38"/>
      <c r="AFS133" s="38"/>
      <c r="AFT133" s="38"/>
      <c r="AFU133" s="38"/>
      <c r="AFV133" s="38"/>
      <c r="AFW133" s="38"/>
      <c r="AFX133" s="38"/>
      <c r="AFY133" s="38"/>
      <c r="AFZ133" s="38"/>
      <c r="AGA133" s="38"/>
      <c r="AGB133" s="38"/>
      <c r="AGC133" s="38"/>
      <c r="AGD133" s="38"/>
      <c r="AGE133" s="38"/>
      <c r="AGF133" s="38"/>
      <c r="AGG133" s="38"/>
      <c r="AGH133" s="38"/>
      <c r="AGI133" s="38"/>
      <c r="AGJ133" s="38"/>
      <c r="AGK133" s="38"/>
      <c r="AGL133" s="38"/>
      <c r="AGM133" s="38"/>
      <c r="AGN133" s="38"/>
      <c r="AGO133" s="38"/>
      <c r="AGP133" s="38"/>
      <c r="AGQ133" s="38"/>
      <c r="AGR133" s="38"/>
      <c r="AGS133" s="38"/>
      <c r="AGT133" s="38"/>
      <c r="AGU133" s="38"/>
      <c r="AGV133" s="38"/>
      <c r="AGW133" s="38"/>
      <c r="AGX133" s="38"/>
      <c r="AGY133" s="38"/>
      <c r="AGZ133" s="38"/>
      <c r="AHA133" s="38"/>
      <c r="AHB133" s="38"/>
      <c r="AHC133" s="38"/>
      <c r="AHD133" s="38"/>
      <c r="AHE133" s="38"/>
      <c r="AHF133" s="38"/>
      <c r="AHG133" s="38"/>
      <c r="AHH133" s="38"/>
      <c r="AHI133" s="38"/>
      <c r="AHJ133" s="38"/>
      <c r="AHK133" s="38"/>
      <c r="AHL133" s="38"/>
      <c r="AHM133" s="38"/>
      <c r="AHN133" s="38"/>
      <c r="AHO133" s="38"/>
      <c r="AHP133" s="38"/>
      <c r="AHQ133" s="38"/>
      <c r="AHR133" s="38"/>
      <c r="AHS133" s="38"/>
      <c r="AHT133" s="38"/>
      <c r="AHU133" s="38"/>
      <c r="AHV133" s="38"/>
    </row>
    <row r="134" spans="1:906" s="27" customFormat="1" x14ac:dyDescent="0.25">
      <c r="A134" s="84">
        <v>129</v>
      </c>
      <c r="B134" s="103" t="s">
        <v>220</v>
      </c>
      <c r="C134" s="104" t="s">
        <v>182</v>
      </c>
      <c r="D134" s="104" t="s">
        <v>183</v>
      </c>
      <c r="E134" s="139">
        <v>10.5</v>
      </c>
      <c r="F134" s="139">
        <v>8.9</v>
      </c>
      <c r="G134" s="128">
        <v>9.9499999999999993</v>
      </c>
      <c r="H134" s="129">
        <v>11</v>
      </c>
      <c r="I134" s="37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38"/>
      <c r="LT134" s="38"/>
      <c r="LU134" s="38"/>
      <c r="LV134" s="38"/>
      <c r="LW134" s="38"/>
      <c r="LX134" s="38"/>
      <c r="LY134" s="38"/>
      <c r="LZ134" s="38"/>
      <c r="MA134" s="38"/>
      <c r="MB134" s="38"/>
      <c r="MC134" s="38"/>
      <c r="MD134" s="38"/>
      <c r="ME134" s="38"/>
      <c r="MF134" s="38"/>
      <c r="MG134" s="38"/>
      <c r="MH134" s="38"/>
      <c r="MI134" s="38"/>
      <c r="MJ134" s="38"/>
      <c r="MK134" s="38"/>
      <c r="ML134" s="38"/>
      <c r="MM134" s="38"/>
      <c r="MN134" s="38"/>
      <c r="MO134" s="38"/>
      <c r="MP134" s="38"/>
      <c r="MQ134" s="38"/>
      <c r="MR134" s="38"/>
      <c r="MS134" s="38"/>
      <c r="MT134" s="38"/>
      <c r="MU134" s="38"/>
      <c r="MV134" s="38"/>
      <c r="MW134" s="38"/>
      <c r="MX134" s="38"/>
      <c r="MY134" s="38"/>
      <c r="MZ134" s="38"/>
      <c r="NA134" s="38"/>
      <c r="NB134" s="38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38"/>
      <c r="NT134" s="38"/>
      <c r="NU134" s="38"/>
      <c r="NV134" s="38"/>
      <c r="NW134" s="38"/>
      <c r="NX134" s="38"/>
      <c r="NY134" s="38"/>
      <c r="NZ134" s="38"/>
      <c r="OA134" s="38"/>
      <c r="OB134" s="38"/>
      <c r="OC134" s="38"/>
      <c r="OD134" s="38"/>
      <c r="OE134" s="38"/>
      <c r="OF134" s="38"/>
      <c r="OG134" s="38"/>
      <c r="OH134" s="38"/>
      <c r="OI134" s="38"/>
      <c r="OJ134" s="38"/>
      <c r="OK134" s="38"/>
      <c r="OL134" s="38"/>
      <c r="OM134" s="38"/>
      <c r="ON134" s="38"/>
      <c r="OO134" s="38"/>
      <c r="OP134" s="38"/>
      <c r="OQ134" s="38"/>
      <c r="OR134" s="38"/>
      <c r="OS134" s="38"/>
      <c r="OT134" s="38"/>
      <c r="OU134" s="38"/>
      <c r="OV134" s="38"/>
      <c r="OW134" s="38"/>
      <c r="OX134" s="38"/>
      <c r="OY134" s="38"/>
      <c r="OZ134" s="38"/>
      <c r="PA134" s="38"/>
      <c r="PB134" s="38"/>
      <c r="PC134" s="38"/>
      <c r="PD134" s="38"/>
      <c r="PE134" s="38"/>
      <c r="PF134" s="38"/>
      <c r="PG134" s="38"/>
      <c r="PH134" s="38"/>
      <c r="PI134" s="38"/>
      <c r="PJ134" s="38"/>
      <c r="PK134" s="38"/>
      <c r="PL134" s="38"/>
      <c r="PM134" s="38"/>
      <c r="PN134" s="38"/>
      <c r="PO134" s="38"/>
      <c r="PP134" s="38"/>
      <c r="PQ134" s="38"/>
      <c r="PR134" s="38"/>
      <c r="PS134" s="38"/>
      <c r="PT134" s="38"/>
      <c r="PU134" s="38"/>
      <c r="PV134" s="38"/>
      <c r="PW134" s="38"/>
      <c r="PX134" s="38"/>
      <c r="PY134" s="38"/>
      <c r="PZ134" s="38"/>
      <c r="QA134" s="38"/>
      <c r="QB134" s="38"/>
      <c r="QC134" s="38"/>
      <c r="QD134" s="38"/>
      <c r="QE134" s="38"/>
      <c r="QF134" s="38"/>
      <c r="QG134" s="38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38"/>
      <c r="QT134" s="38"/>
      <c r="QU134" s="38"/>
      <c r="QV134" s="38"/>
      <c r="QW134" s="38"/>
      <c r="QX134" s="38"/>
      <c r="QY134" s="38"/>
      <c r="QZ134" s="38"/>
      <c r="RA134" s="38"/>
      <c r="RB134" s="38"/>
      <c r="RC134" s="38"/>
      <c r="RD134" s="38"/>
      <c r="RE134" s="38"/>
      <c r="RF134" s="38"/>
      <c r="RG134" s="38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38"/>
      <c r="RT134" s="38"/>
      <c r="RU134" s="38"/>
      <c r="RV134" s="38"/>
      <c r="RW134" s="38"/>
      <c r="RX134" s="38"/>
      <c r="RY134" s="38"/>
      <c r="RZ134" s="38"/>
      <c r="SA134" s="38"/>
      <c r="SB134" s="38"/>
      <c r="SC134" s="38"/>
      <c r="SD134" s="38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38"/>
      <c r="ST134" s="38"/>
      <c r="SU134" s="38"/>
      <c r="SV134" s="38"/>
      <c r="SW134" s="38"/>
      <c r="SX134" s="38"/>
      <c r="SY134" s="38"/>
      <c r="SZ134" s="38"/>
      <c r="TA134" s="38"/>
      <c r="TB134" s="38"/>
      <c r="TC134" s="38"/>
      <c r="TD134" s="38"/>
      <c r="TE134" s="38"/>
      <c r="TF134" s="38"/>
      <c r="TG134" s="38"/>
      <c r="TH134" s="38"/>
      <c r="TI134" s="38"/>
      <c r="TJ134" s="38"/>
      <c r="TK134" s="38"/>
      <c r="TL134" s="38"/>
      <c r="TM134" s="38"/>
      <c r="TN134" s="38"/>
      <c r="TO134" s="38"/>
      <c r="TP134" s="38"/>
      <c r="TQ134" s="38"/>
      <c r="TR134" s="38"/>
      <c r="TS134" s="38"/>
      <c r="TT134" s="38"/>
      <c r="TU134" s="38"/>
      <c r="TV134" s="38"/>
      <c r="TW134" s="38"/>
      <c r="TX134" s="38"/>
      <c r="TY134" s="38"/>
      <c r="TZ134" s="38"/>
      <c r="UA134" s="38"/>
      <c r="UB134" s="38"/>
      <c r="UC134" s="38"/>
      <c r="UD134" s="38"/>
      <c r="UE134" s="38"/>
      <c r="UF134" s="38"/>
      <c r="UG134" s="38"/>
      <c r="UH134" s="38"/>
      <c r="UI134" s="38"/>
      <c r="UJ134" s="38"/>
      <c r="UK134" s="38"/>
      <c r="UL134" s="38"/>
      <c r="UM134" s="38"/>
      <c r="UN134" s="38"/>
      <c r="UO134" s="38"/>
      <c r="UP134" s="38"/>
      <c r="UQ134" s="38"/>
      <c r="UR134" s="38"/>
      <c r="US134" s="38"/>
      <c r="UT134" s="38"/>
      <c r="UU134" s="38"/>
      <c r="UV134" s="38"/>
      <c r="UW134" s="38"/>
      <c r="UX134" s="38"/>
      <c r="UY134" s="38"/>
      <c r="UZ134" s="38"/>
      <c r="VA134" s="38"/>
      <c r="VB134" s="38"/>
      <c r="VC134" s="38"/>
      <c r="VD134" s="38"/>
      <c r="VE134" s="38"/>
      <c r="VF134" s="38"/>
      <c r="VG134" s="38"/>
      <c r="VH134" s="38"/>
      <c r="VI134" s="38"/>
      <c r="VJ134" s="38"/>
      <c r="VK134" s="38"/>
      <c r="VL134" s="38"/>
      <c r="VM134" s="38"/>
      <c r="VN134" s="38"/>
      <c r="VO134" s="38"/>
      <c r="VP134" s="38"/>
      <c r="VQ134" s="38"/>
      <c r="VR134" s="38"/>
      <c r="VS134" s="38"/>
      <c r="VT134" s="38"/>
      <c r="VU134" s="38"/>
      <c r="VV134" s="38"/>
      <c r="VW134" s="38"/>
      <c r="VX134" s="38"/>
      <c r="VY134" s="38"/>
      <c r="VZ134" s="38"/>
      <c r="WA134" s="38"/>
      <c r="WB134" s="38"/>
      <c r="WC134" s="38"/>
      <c r="WD134" s="38"/>
      <c r="WE134" s="38"/>
      <c r="WF134" s="38"/>
      <c r="WG134" s="38"/>
      <c r="WH134" s="38"/>
      <c r="WI134" s="38"/>
      <c r="WJ134" s="38"/>
      <c r="WK134" s="38"/>
      <c r="WL134" s="38"/>
      <c r="WM134" s="38"/>
      <c r="WN134" s="38"/>
      <c r="WO134" s="38"/>
      <c r="WP134" s="38"/>
      <c r="WQ134" s="38"/>
      <c r="WR134" s="38"/>
      <c r="WS134" s="38"/>
      <c r="WT134" s="38"/>
      <c r="WU134" s="38"/>
      <c r="WV134" s="38"/>
      <c r="WW134" s="38"/>
      <c r="WX134" s="38"/>
      <c r="WY134" s="38"/>
      <c r="WZ134" s="38"/>
      <c r="XA134" s="38"/>
      <c r="XB134" s="38"/>
      <c r="XC134" s="38"/>
      <c r="XD134" s="38"/>
      <c r="XE134" s="38"/>
      <c r="XF134" s="38"/>
      <c r="XG134" s="38"/>
      <c r="XH134" s="38"/>
      <c r="XI134" s="38"/>
      <c r="XJ134" s="38"/>
      <c r="XK134" s="38"/>
      <c r="XL134" s="38"/>
      <c r="XM134" s="38"/>
      <c r="XN134" s="38"/>
      <c r="XO134" s="38"/>
      <c r="XP134" s="38"/>
      <c r="XQ134" s="38"/>
      <c r="XR134" s="38"/>
      <c r="XS134" s="38"/>
      <c r="XT134" s="38"/>
      <c r="XU134" s="38"/>
      <c r="XV134" s="38"/>
      <c r="XW134" s="38"/>
      <c r="XX134" s="38"/>
      <c r="XY134" s="38"/>
      <c r="XZ134" s="38"/>
      <c r="YA134" s="38"/>
      <c r="YB134" s="38"/>
      <c r="YC134" s="38"/>
      <c r="YD134" s="38"/>
      <c r="YE134" s="38"/>
      <c r="YF134" s="38"/>
      <c r="YG134" s="38"/>
      <c r="YH134" s="38"/>
      <c r="YI134" s="38"/>
      <c r="YJ134" s="38"/>
      <c r="YK134" s="38"/>
      <c r="YL134" s="38"/>
      <c r="YM134" s="38"/>
      <c r="YN134" s="38"/>
      <c r="YO134" s="38"/>
      <c r="YP134" s="38"/>
      <c r="YQ134" s="38"/>
      <c r="YR134" s="38"/>
      <c r="YS134" s="38"/>
      <c r="YT134" s="38"/>
      <c r="YU134" s="38"/>
      <c r="YV134" s="38"/>
      <c r="YW134" s="38"/>
      <c r="YX134" s="38"/>
      <c r="YY134" s="38"/>
      <c r="YZ134" s="38"/>
      <c r="ZA134" s="38"/>
      <c r="ZB134" s="38"/>
      <c r="ZC134" s="38"/>
      <c r="ZD134" s="38"/>
      <c r="ZE134" s="38"/>
      <c r="ZF134" s="38"/>
      <c r="ZG134" s="38"/>
      <c r="ZH134" s="38"/>
      <c r="ZI134" s="38"/>
      <c r="ZJ134" s="38"/>
      <c r="ZK134" s="38"/>
      <c r="ZL134" s="38"/>
      <c r="ZM134" s="38"/>
      <c r="ZN134" s="38"/>
      <c r="ZO134" s="38"/>
      <c r="ZP134" s="38"/>
      <c r="ZQ134" s="38"/>
      <c r="ZR134" s="38"/>
      <c r="ZS134" s="38"/>
      <c r="ZT134" s="38"/>
      <c r="ZU134" s="38"/>
      <c r="ZV134" s="38"/>
      <c r="ZW134" s="38"/>
      <c r="ZX134" s="38"/>
      <c r="ZY134" s="38"/>
      <c r="ZZ134" s="38"/>
      <c r="AAA134" s="38"/>
      <c r="AAB134" s="38"/>
      <c r="AAC134" s="38"/>
      <c r="AAD134" s="38"/>
      <c r="AAE134" s="38"/>
      <c r="AAF134" s="38"/>
      <c r="AAG134" s="38"/>
      <c r="AAH134" s="38"/>
      <c r="AAI134" s="38"/>
      <c r="AAJ134" s="38"/>
      <c r="AAK134" s="38"/>
      <c r="AAL134" s="38"/>
      <c r="AAM134" s="38"/>
      <c r="AAN134" s="38"/>
      <c r="AAO134" s="38"/>
      <c r="AAP134" s="38"/>
      <c r="AAQ134" s="38"/>
      <c r="AAR134" s="38"/>
      <c r="AAS134" s="38"/>
      <c r="AAT134" s="38"/>
      <c r="AAU134" s="38"/>
      <c r="AAV134" s="38"/>
      <c r="AAW134" s="38"/>
      <c r="AAX134" s="38"/>
      <c r="AAY134" s="38"/>
      <c r="AAZ134" s="38"/>
      <c r="ABA134" s="38"/>
      <c r="ABB134" s="38"/>
      <c r="ABC134" s="38"/>
      <c r="ABD134" s="38"/>
      <c r="ABE134" s="38"/>
      <c r="ABF134" s="38"/>
      <c r="ABG134" s="38"/>
      <c r="ABH134" s="38"/>
      <c r="ABI134" s="38"/>
      <c r="ABJ134" s="38"/>
      <c r="ABK134" s="38"/>
      <c r="ABL134" s="38"/>
      <c r="ABM134" s="38"/>
      <c r="ABN134" s="38"/>
      <c r="ABO134" s="38"/>
      <c r="ABP134" s="38"/>
      <c r="ABQ134" s="38"/>
      <c r="ABR134" s="38"/>
      <c r="ABS134" s="38"/>
      <c r="ABT134" s="38"/>
      <c r="ABU134" s="38"/>
      <c r="ABV134" s="38"/>
      <c r="ABW134" s="38"/>
      <c r="ABX134" s="38"/>
      <c r="ABY134" s="38"/>
      <c r="ABZ134" s="38"/>
      <c r="ACA134" s="38"/>
      <c r="ACB134" s="38"/>
      <c r="ACC134" s="38"/>
      <c r="ACD134" s="38"/>
      <c r="ACE134" s="38"/>
      <c r="ACF134" s="38"/>
      <c r="ACG134" s="38"/>
      <c r="ACH134" s="38"/>
      <c r="ACI134" s="38"/>
      <c r="ACJ134" s="38"/>
      <c r="ACK134" s="38"/>
      <c r="ACL134" s="38"/>
      <c r="ACM134" s="38"/>
      <c r="ACN134" s="38"/>
      <c r="ACO134" s="38"/>
      <c r="ACP134" s="38"/>
      <c r="ACQ134" s="38"/>
      <c r="ACR134" s="38"/>
      <c r="ACS134" s="38"/>
      <c r="ACT134" s="38"/>
      <c r="ACU134" s="38"/>
      <c r="ACV134" s="38"/>
      <c r="ACW134" s="38"/>
      <c r="ACX134" s="38"/>
      <c r="ACY134" s="38"/>
      <c r="ACZ134" s="38"/>
      <c r="ADA134" s="38"/>
      <c r="ADB134" s="38"/>
      <c r="ADC134" s="38"/>
      <c r="ADD134" s="38"/>
      <c r="ADE134" s="38"/>
      <c r="ADF134" s="38"/>
      <c r="ADG134" s="38"/>
      <c r="ADH134" s="38"/>
      <c r="ADI134" s="38"/>
      <c r="ADJ134" s="38"/>
      <c r="ADK134" s="38"/>
      <c r="ADL134" s="38"/>
      <c r="ADM134" s="38"/>
      <c r="ADN134" s="38"/>
      <c r="ADO134" s="38"/>
      <c r="ADP134" s="38"/>
      <c r="ADQ134" s="38"/>
      <c r="ADR134" s="38"/>
      <c r="ADS134" s="38"/>
      <c r="ADT134" s="38"/>
      <c r="ADU134" s="38"/>
      <c r="ADV134" s="38"/>
      <c r="ADW134" s="38"/>
      <c r="ADX134" s="38"/>
      <c r="ADY134" s="38"/>
      <c r="ADZ134" s="38"/>
      <c r="AEA134" s="38"/>
      <c r="AEB134" s="38"/>
      <c r="AEC134" s="38"/>
      <c r="AED134" s="38"/>
      <c r="AEE134" s="38"/>
      <c r="AEF134" s="38"/>
      <c r="AEG134" s="38"/>
      <c r="AEH134" s="38"/>
      <c r="AEI134" s="38"/>
      <c r="AEJ134" s="38"/>
      <c r="AEK134" s="38"/>
      <c r="AEL134" s="38"/>
      <c r="AEM134" s="38"/>
      <c r="AEN134" s="38"/>
      <c r="AEO134" s="38"/>
      <c r="AEP134" s="38"/>
      <c r="AEQ134" s="38"/>
      <c r="AER134" s="38"/>
      <c r="AES134" s="38"/>
      <c r="AET134" s="38"/>
      <c r="AEU134" s="38"/>
      <c r="AEV134" s="38"/>
      <c r="AEW134" s="38"/>
      <c r="AEX134" s="38"/>
      <c r="AEY134" s="38"/>
      <c r="AEZ134" s="38"/>
      <c r="AFA134" s="38"/>
      <c r="AFB134" s="38"/>
      <c r="AFC134" s="38"/>
      <c r="AFD134" s="38"/>
      <c r="AFE134" s="38"/>
      <c r="AFF134" s="38"/>
      <c r="AFG134" s="38"/>
      <c r="AFH134" s="38"/>
      <c r="AFI134" s="38"/>
      <c r="AFJ134" s="38"/>
      <c r="AFK134" s="38"/>
      <c r="AFL134" s="38"/>
      <c r="AFM134" s="38"/>
      <c r="AFN134" s="38"/>
      <c r="AFO134" s="38"/>
      <c r="AFP134" s="38"/>
      <c r="AFQ134" s="38"/>
      <c r="AFR134" s="38"/>
      <c r="AFS134" s="38"/>
      <c r="AFT134" s="38"/>
      <c r="AFU134" s="38"/>
      <c r="AFV134" s="38"/>
      <c r="AFW134" s="38"/>
      <c r="AFX134" s="38"/>
      <c r="AFY134" s="38"/>
      <c r="AFZ134" s="38"/>
      <c r="AGA134" s="38"/>
      <c r="AGB134" s="38"/>
      <c r="AGC134" s="38"/>
      <c r="AGD134" s="38"/>
      <c r="AGE134" s="38"/>
      <c r="AGF134" s="38"/>
      <c r="AGG134" s="38"/>
      <c r="AGH134" s="38"/>
      <c r="AGI134" s="38"/>
      <c r="AGJ134" s="38"/>
      <c r="AGK134" s="38"/>
      <c r="AGL134" s="38"/>
      <c r="AGM134" s="38"/>
      <c r="AGN134" s="38"/>
      <c r="AGO134" s="38"/>
      <c r="AGP134" s="38"/>
      <c r="AGQ134" s="38"/>
      <c r="AGR134" s="38"/>
      <c r="AGS134" s="38"/>
      <c r="AGT134" s="38"/>
      <c r="AGU134" s="38"/>
      <c r="AGV134" s="38"/>
      <c r="AGW134" s="38"/>
      <c r="AGX134" s="38"/>
      <c r="AGY134" s="38"/>
      <c r="AGZ134" s="38"/>
      <c r="AHA134" s="38"/>
      <c r="AHB134" s="38"/>
      <c r="AHC134" s="38"/>
      <c r="AHD134" s="38"/>
      <c r="AHE134" s="38"/>
      <c r="AHF134" s="38"/>
      <c r="AHG134" s="38"/>
      <c r="AHH134" s="38"/>
      <c r="AHI134" s="38"/>
      <c r="AHJ134" s="38"/>
      <c r="AHK134" s="38"/>
      <c r="AHL134" s="38"/>
      <c r="AHM134" s="38"/>
      <c r="AHN134" s="38"/>
      <c r="AHO134" s="38"/>
      <c r="AHP134" s="38"/>
      <c r="AHQ134" s="38"/>
      <c r="AHR134" s="38"/>
      <c r="AHS134" s="38"/>
      <c r="AHT134" s="38"/>
      <c r="AHU134" s="38"/>
      <c r="AHV134" s="38"/>
    </row>
    <row r="135" spans="1:906" s="27" customFormat="1" x14ac:dyDescent="0.25">
      <c r="A135" s="84">
        <v>130</v>
      </c>
      <c r="B135" s="103" t="s">
        <v>221</v>
      </c>
      <c r="C135" s="104" t="s">
        <v>70</v>
      </c>
      <c r="D135" s="104" t="s">
        <v>183</v>
      </c>
      <c r="E135" s="123">
        <v>9.5</v>
      </c>
      <c r="F135" s="139">
        <v>8.5</v>
      </c>
      <c r="G135" s="128">
        <v>9.25</v>
      </c>
      <c r="H135" s="138"/>
      <c r="I135" s="37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38"/>
      <c r="LT135" s="38"/>
      <c r="LU135" s="38"/>
      <c r="LV135" s="38"/>
      <c r="LW135" s="38"/>
      <c r="LX135" s="38"/>
      <c r="LY135" s="38"/>
      <c r="LZ135" s="38"/>
      <c r="MA135" s="38"/>
      <c r="MB135" s="38"/>
      <c r="MC135" s="38"/>
      <c r="MD135" s="38"/>
      <c r="ME135" s="38"/>
      <c r="MF135" s="38"/>
      <c r="MG135" s="38"/>
      <c r="MH135" s="38"/>
      <c r="MI135" s="38"/>
      <c r="MJ135" s="38"/>
      <c r="MK135" s="38"/>
      <c r="ML135" s="38"/>
      <c r="MM135" s="38"/>
      <c r="MN135" s="38"/>
      <c r="MO135" s="38"/>
      <c r="MP135" s="38"/>
      <c r="MQ135" s="38"/>
      <c r="MR135" s="38"/>
      <c r="MS135" s="38"/>
      <c r="MT135" s="38"/>
      <c r="MU135" s="38"/>
      <c r="MV135" s="38"/>
      <c r="MW135" s="38"/>
      <c r="MX135" s="38"/>
      <c r="MY135" s="38"/>
      <c r="MZ135" s="38"/>
      <c r="NA135" s="38"/>
      <c r="NB135" s="38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38"/>
      <c r="NT135" s="38"/>
      <c r="NU135" s="38"/>
      <c r="NV135" s="38"/>
      <c r="NW135" s="38"/>
      <c r="NX135" s="38"/>
      <c r="NY135" s="38"/>
      <c r="NZ135" s="38"/>
      <c r="OA135" s="38"/>
      <c r="OB135" s="38"/>
      <c r="OC135" s="38"/>
      <c r="OD135" s="38"/>
      <c r="OE135" s="38"/>
      <c r="OF135" s="38"/>
      <c r="OG135" s="38"/>
      <c r="OH135" s="38"/>
      <c r="OI135" s="38"/>
      <c r="OJ135" s="38"/>
      <c r="OK135" s="38"/>
      <c r="OL135" s="38"/>
      <c r="OM135" s="38"/>
      <c r="ON135" s="38"/>
      <c r="OO135" s="38"/>
      <c r="OP135" s="38"/>
      <c r="OQ135" s="38"/>
      <c r="OR135" s="38"/>
      <c r="OS135" s="38"/>
      <c r="OT135" s="38"/>
      <c r="OU135" s="38"/>
      <c r="OV135" s="38"/>
      <c r="OW135" s="38"/>
      <c r="OX135" s="38"/>
      <c r="OY135" s="38"/>
      <c r="OZ135" s="38"/>
      <c r="PA135" s="38"/>
      <c r="PB135" s="38"/>
      <c r="PC135" s="38"/>
      <c r="PD135" s="38"/>
      <c r="PE135" s="38"/>
      <c r="PF135" s="38"/>
      <c r="PG135" s="38"/>
      <c r="PH135" s="38"/>
      <c r="PI135" s="38"/>
      <c r="PJ135" s="38"/>
      <c r="PK135" s="38"/>
      <c r="PL135" s="38"/>
      <c r="PM135" s="38"/>
      <c r="PN135" s="38"/>
      <c r="PO135" s="38"/>
      <c r="PP135" s="38"/>
      <c r="PQ135" s="38"/>
      <c r="PR135" s="38"/>
      <c r="PS135" s="38"/>
      <c r="PT135" s="38"/>
      <c r="PU135" s="38"/>
      <c r="PV135" s="38"/>
      <c r="PW135" s="38"/>
      <c r="PX135" s="38"/>
      <c r="PY135" s="38"/>
      <c r="PZ135" s="38"/>
      <c r="QA135" s="38"/>
      <c r="QB135" s="38"/>
      <c r="QC135" s="38"/>
      <c r="QD135" s="38"/>
      <c r="QE135" s="38"/>
      <c r="QF135" s="38"/>
      <c r="QG135" s="38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38"/>
      <c r="QT135" s="38"/>
      <c r="QU135" s="38"/>
      <c r="QV135" s="38"/>
      <c r="QW135" s="38"/>
      <c r="QX135" s="38"/>
      <c r="QY135" s="38"/>
      <c r="QZ135" s="38"/>
      <c r="RA135" s="38"/>
      <c r="RB135" s="38"/>
      <c r="RC135" s="38"/>
      <c r="RD135" s="38"/>
      <c r="RE135" s="38"/>
      <c r="RF135" s="38"/>
      <c r="RG135" s="38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38"/>
      <c r="RT135" s="38"/>
      <c r="RU135" s="38"/>
      <c r="RV135" s="38"/>
      <c r="RW135" s="38"/>
      <c r="RX135" s="38"/>
      <c r="RY135" s="38"/>
      <c r="RZ135" s="38"/>
      <c r="SA135" s="38"/>
      <c r="SB135" s="38"/>
      <c r="SC135" s="38"/>
      <c r="SD135" s="38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38"/>
      <c r="ST135" s="38"/>
      <c r="SU135" s="38"/>
      <c r="SV135" s="38"/>
      <c r="SW135" s="38"/>
      <c r="SX135" s="38"/>
      <c r="SY135" s="38"/>
      <c r="SZ135" s="38"/>
      <c r="TA135" s="38"/>
      <c r="TB135" s="38"/>
      <c r="TC135" s="38"/>
      <c r="TD135" s="38"/>
      <c r="TE135" s="38"/>
      <c r="TF135" s="38"/>
      <c r="TG135" s="38"/>
      <c r="TH135" s="38"/>
      <c r="TI135" s="38"/>
      <c r="TJ135" s="38"/>
      <c r="TK135" s="38"/>
      <c r="TL135" s="38"/>
      <c r="TM135" s="38"/>
      <c r="TN135" s="38"/>
      <c r="TO135" s="38"/>
      <c r="TP135" s="38"/>
      <c r="TQ135" s="38"/>
      <c r="TR135" s="38"/>
      <c r="TS135" s="38"/>
      <c r="TT135" s="38"/>
      <c r="TU135" s="38"/>
      <c r="TV135" s="38"/>
      <c r="TW135" s="38"/>
      <c r="TX135" s="38"/>
      <c r="TY135" s="38"/>
      <c r="TZ135" s="38"/>
      <c r="UA135" s="38"/>
      <c r="UB135" s="38"/>
      <c r="UC135" s="38"/>
      <c r="UD135" s="38"/>
      <c r="UE135" s="38"/>
      <c r="UF135" s="38"/>
      <c r="UG135" s="38"/>
      <c r="UH135" s="38"/>
      <c r="UI135" s="38"/>
      <c r="UJ135" s="38"/>
      <c r="UK135" s="38"/>
      <c r="UL135" s="38"/>
      <c r="UM135" s="38"/>
      <c r="UN135" s="38"/>
      <c r="UO135" s="38"/>
      <c r="UP135" s="38"/>
      <c r="UQ135" s="38"/>
      <c r="UR135" s="38"/>
      <c r="US135" s="38"/>
      <c r="UT135" s="38"/>
      <c r="UU135" s="38"/>
      <c r="UV135" s="38"/>
      <c r="UW135" s="38"/>
      <c r="UX135" s="38"/>
      <c r="UY135" s="38"/>
      <c r="UZ135" s="38"/>
      <c r="VA135" s="38"/>
      <c r="VB135" s="38"/>
      <c r="VC135" s="38"/>
      <c r="VD135" s="38"/>
      <c r="VE135" s="38"/>
      <c r="VF135" s="38"/>
      <c r="VG135" s="38"/>
      <c r="VH135" s="38"/>
      <c r="VI135" s="38"/>
      <c r="VJ135" s="38"/>
      <c r="VK135" s="38"/>
      <c r="VL135" s="38"/>
      <c r="VM135" s="38"/>
      <c r="VN135" s="38"/>
      <c r="VO135" s="38"/>
      <c r="VP135" s="38"/>
      <c r="VQ135" s="38"/>
      <c r="VR135" s="38"/>
      <c r="VS135" s="38"/>
      <c r="VT135" s="38"/>
      <c r="VU135" s="38"/>
      <c r="VV135" s="38"/>
      <c r="VW135" s="38"/>
      <c r="VX135" s="38"/>
      <c r="VY135" s="38"/>
      <c r="VZ135" s="38"/>
      <c r="WA135" s="38"/>
      <c r="WB135" s="38"/>
      <c r="WC135" s="38"/>
      <c r="WD135" s="38"/>
      <c r="WE135" s="38"/>
      <c r="WF135" s="38"/>
      <c r="WG135" s="38"/>
      <c r="WH135" s="38"/>
      <c r="WI135" s="38"/>
      <c r="WJ135" s="38"/>
      <c r="WK135" s="38"/>
      <c r="WL135" s="38"/>
      <c r="WM135" s="38"/>
      <c r="WN135" s="38"/>
      <c r="WO135" s="38"/>
      <c r="WP135" s="38"/>
      <c r="WQ135" s="38"/>
      <c r="WR135" s="38"/>
      <c r="WS135" s="38"/>
      <c r="WT135" s="38"/>
      <c r="WU135" s="38"/>
      <c r="WV135" s="38"/>
      <c r="WW135" s="38"/>
      <c r="WX135" s="38"/>
      <c r="WY135" s="38"/>
      <c r="WZ135" s="38"/>
      <c r="XA135" s="38"/>
      <c r="XB135" s="38"/>
      <c r="XC135" s="38"/>
      <c r="XD135" s="38"/>
      <c r="XE135" s="38"/>
      <c r="XF135" s="38"/>
      <c r="XG135" s="38"/>
      <c r="XH135" s="38"/>
      <c r="XI135" s="38"/>
      <c r="XJ135" s="38"/>
      <c r="XK135" s="38"/>
      <c r="XL135" s="38"/>
      <c r="XM135" s="38"/>
      <c r="XN135" s="38"/>
      <c r="XO135" s="38"/>
      <c r="XP135" s="38"/>
      <c r="XQ135" s="38"/>
      <c r="XR135" s="38"/>
      <c r="XS135" s="38"/>
      <c r="XT135" s="38"/>
      <c r="XU135" s="38"/>
      <c r="XV135" s="38"/>
      <c r="XW135" s="38"/>
      <c r="XX135" s="38"/>
      <c r="XY135" s="38"/>
      <c r="XZ135" s="38"/>
      <c r="YA135" s="38"/>
      <c r="YB135" s="38"/>
      <c r="YC135" s="38"/>
      <c r="YD135" s="38"/>
      <c r="YE135" s="38"/>
      <c r="YF135" s="38"/>
      <c r="YG135" s="38"/>
      <c r="YH135" s="38"/>
      <c r="YI135" s="38"/>
      <c r="YJ135" s="38"/>
      <c r="YK135" s="38"/>
      <c r="YL135" s="38"/>
      <c r="YM135" s="38"/>
      <c r="YN135" s="38"/>
      <c r="YO135" s="38"/>
      <c r="YP135" s="38"/>
      <c r="YQ135" s="38"/>
      <c r="YR135" s="38"/>
      <c r="YS135" s="38"/>
      <c r="YT135" s="38"/>
      <c r="YU135" s="38"/>
      <c r="YV135" s="38"/>
      <c r="YW135" s="38"/>
      <c r="YX135" s="38"/>
      <c r="YY135" s="38"/>
      <c r="YZ135" s="38"/>
      <c r="ZA135" s="38"/>
      <c r="ZB135" s="38"/>
      <c r="ZC135" s="38"/>
      <c r="ZD135" s="38"/>
      <c r="ZE135" s="38"/>
      <c r="ZF135" s="38"/>
      <c r="ZG135" s="38"/>
      <c r="ZH135" s="38"/>
      <c r="ZI135" s="38"/>
      <c r="ZJ135" s="38"/>
      <c r="ZK135" s="38"/>
      <c r="ZL135" s="38"/>
      <c r="ZM135" s="38"/>
      <c r="ZN135" s="38"/>
      <c r="ZO135" s="38"/>
      <c r="ZP135" s="38"/>
      <c r="ZQ135" s="38"/>
      <c r="ZR135" s="38"/>
      <c r="ZS135" s="38"/>
      <c r="ZT135" s="38"/>
      <c r="ZU135" s="38"/>
      <c r="ZV135" s="38"/>
      <c r="ZW135" s="38"/>
      <c r="ZX135" s="38"/>
      <c r="ZY135" s="38"/>
      <c r="ZZ135" s="38"/>
      <c r="AAA135" s="38"/>
      <c r="AAB135" s="38"/>
      <c r="AAC135" s="38"/>
      <c r="AAD135" s="38"/>
      <c r="AAE135" s="38"/>
      <c r="AAF135" s="38"/>
      <c r="AAG135" s="38"/>
      <c r="AAH135" s="38"/>
      <c r="AAI135" s="38"/>
      <c r="AAJ135" s="38"/>
      <c r="AAK135" s="38"/>
      <c r="AAL135" s="38"/>
      <c r="AAM135" s="38"/>
      <c r="AAN135" s="38"/>
      <c r="AAO135" s="38"/>
      <c r="AAP135" s="38"/>
      <c r="AAQ135" s="38"/>
      <c r="AAR135" s="38"/>
      <c r="AAS135" s="38"/>
      <c r="AAT135" s="38"/>
      <c r="AAU135" s="38"/>
      <c r="AAV135" s="38"/>
      <c r="AAW135" s="38"/>
      <c r="AAX135" s="38"/>
      <c r="AAY135" s="38"/>
      <c r="AAZ135" s="38"/>
      <c r="ABA135" s="38"/>
      <c r="ABB135" s="38"/>
      <c r="ABC135" s="38"/>
      <c r="ABD135" s="38"/>
      <c r="ABE135" s="38"/>
      <c r="ABF135" s="38"/>
      <c r="ABG135" s="38"/>
      <c r="ABH135" s="38"/>
      <c r="ABI135" s="38"/>
      <c r="ABJ135" s="38"/>
      <c r="ABK135" s="38"/>
      <c r="ABL135" s="38"/>
      <c r="ABM135" s="38"/>
      <c r="ABN135" s="38"/>
      <c r="ABO135" s="38"/>
      <c r="ABP135" s="38"/>
      <c r="ABQ135" s="38"/>
      <c r="ABR135" s="38"/>
      <c r="ABS135" s="38"/>
      <c r="ABT135" s="38"/>
      <c r="ABU135" s="38"/>
      <c r="ABV135" s="38"/>
      <c r="ABW135" s="38"/>
      <c r="ABX135" s="38"/>
      <c r="ABY135" s="38"/>
      <c r="ABZ135" s="38"/>
      <c r="ACA135" s="38"/>
      <c r="ACB135" s="38"/>
      <c r="ACC135" s="38"/>
      <c r="ACD135" s="38"/>
      <c r="ACE135" s="38"/>
      <c r="ACF135" s="38"/>
      <c r="ACG135" s="38"/>
      <c r="ACH135" s="38"/>
      <c r="ACI135" s="38"/>
      <c r="ACJ135" s="38"/>
      <c r="ACK135" s="38"/>
      <c r="ACL135" s="38"/>
      <c r="ACM135" s="38"/>
      <c r="ACN135" s="38"/>
      <c r="ACO135" s="38"/>
      <c r="ACP135" s="38"/>
      <c r="ACQ135" s="38"/>
      <c r="ACR135" s="38"/>
      <c r="ACS135" s="38"/>
      <c r="ACT135" s="38"/>
      <c r="ACU135" s="38"/>
      <c r="ACV135" s="38"/>
      <c r="ACW135" s="38"/>
      <c r="ACX135" s="38"/>
      <c r="ACY135" s="38"/>
      <c r="ACZ135" s="38"/>
      <c r="ADA135" s="38"/>
      <c r="ADB135" s="38"/>
      <c r="ADC135" s="38"/>
      <c r="ADD135" s="38"/>
      <c r="ADE135" s="38"/>
      <c r="ADF135" s="38"/>
      <c r="ADG135" s="38"/>
      <c r="ADH135" s="38"/>
      <c r="ADI135" s="38"/>
      <c r="ADJ135" s="38"/>
      <c r="ADK135" s="38"/>
      <c r="ADL135" s="38"/>
      <c r="ADM135" s="38"/>
      <c r="ADN135" s="38"/>
      <c r="ADO135" s="38"/>
      <c r="ADP135" s="38"/>
      <c r="ADQ135" s="38"/>
      <c r="ADR135" s="38"/>
      <c r="ADS135" s="38"/>
      <c r="ADT135" s="38"/>
      <c r="ADU135" s="38"/>
      <c r="ADV135" s="38"/>
      <c r="ADW135" s="38"/>
      <c r="ADX135" s="38"/>
      <c r="ADY135" s="38"/>
      <c r="ADZ135" s="38"/>
      <c r="AEA135" s="38"/>
      <c r="AEB135" s="38"/>
      <c r="AEC135" s="38"/>
      <c r="AED135" s="38"/>
      <c r="AEE135" s="38"/>
      <c r="AEF135" s="38"/>
      <c r="AEG135" s="38"/>
      <c r="AEH135" s="38"/>
      <c r="AEI135" s="38"/>
      <c r="AEJ135" s="38"/>
      <c r="AEK135" s="38"/>
      <c r="AEL135" s="38"/>
      <c r="AEM135" s="38"/>
      <c r="AEN135" s="38"/>
      <c r="AEO135" s="38"/>
      <c r="AEP135" s="38"/>
      <c r="AEQ135" s="38"/>
      <c r="AER135" s="38"/>
      <c r="AES135" s="38"/>
      <c r="AET135" s="38"/>
      <c r="AEU135" s="38"/>
      <c r="AEV135" s="38"/>
      <c r="AEW135" s="38"/>
      <c r="AEX135" s="38"/>
      <c r="AEY135" s="38"/>
      <c r="AEZ135" s="38"/>
      <c r="AFA135" s="38"/>
      <c r="AFB135" s="38"/>
      <c r="AFC135" s="38"/>
      <c r="AFD135" s="38"/>
      <c r="AFE135" s="38"/>
      <c r="AFF135" s="38"/>
      <c r="AFG135" s="38"/>
      <c r="AFH135" s="38"/>
      <c r="AFI135" s="38"/>
      <c r="AFJ135" s="38"/>
      <c r="AFK135" s="38"/>
      <c r="AFL135" s="38"/>
      <c r="AFM135" s="38"/>
      <c r="AFN135" s="38"/>
      <c r="AFO135" s="38"/>
      <c r="AFP135" s="38"/>
      <c r="AFQ135" s="38"/>
      <c r="AFR135" s="38"/>
      <c r="AFS135" s="38"/>
      <c r="AFT135" s="38"/>
      <c r="AFU135" s="38"/>
      <c r="AFV135" s="38"/>
      <c r="AFW135" s="38"/>
      <c r="AFX135" s="38"/>
      <c r="AFY135" s="38"/>
      <c r="AFZ135" s="38"/>
      <c r="AGA135" s="38"/>
      <c r="AGB135" s="38"/>
      <c r="AGC135" s="38"/>
      <c r="AGD135" s="38"/>
      <c r="AGE135" s="38"/>
      <c r="AGF135" s="38"/>
      <c r="AGG135" s="38"/>
      <c r="AGH135" s="38"/>
      <c r="AGI135" s="38"/>
      <c r="AGJ135" s="38"/>
      <c r="AGK135" s="38"/>
      <c r="AGL135" s="38"/>
      <c r="AGM135" s="38"/>
      <c r="AGN135" s="38"/>
      <c r="AGO135" s="38"/>
      <c r="AGP135" s="38"/>
      <c r="AGQ135" s="38"/>
      <c r="AGR135" s="38"/>
      <c r="AGS135" s="38"/>
      <c r="AGT135" s="38"/>
      <c r="AGU135" s="38"/>
      <c r="AGV135" s="38"/>
      <c r="AGW135" s="38"/>
      <c r="AGX135" s="38"/>
      <c r="AGY135" s="38"/>
      <c r="AGZ135" s="38"/>
      <c r="AHA135" s="38"/>
      <c r="AHB135" s="38"/>
      <c r="AHC135" s="38"/>
      <c r="AHD135" s="38"/>
      <c r="AHE135" s="38"/>
      <c r="AHF135" s="38"/>
      <c r="AHG135" s="38"/>
      <c r="AHH135" s="38"/>
      <c r="AHI135" s="38"/>
      <c r="AHJ135" s="38"/>
      <c r="AHK135" s="38"/>
      <c r="AHL135" s="38"/>
      <c r="AHM135" s="38"/>
      <c r="AHN135" s="38"/>
      <c r="AHO135" s="38"/>
      <c r="AHP135" s="38"/>
      <c r="AHQ135" s="38"/>
      <c r="AHR135" s="38"/>
      <c r="AHS135" s="38"/>
      <c r="AHT135" s="38"/>
      <c r="AHU135" s="38"/>
      <c r="AHV135" s="38"/>
    </row>
    <row r="136" spans="1:906" s="27" customFormat="1" x14ac:dyDescent="0.25">
      <c r="A136" s="84">
        <v>131</v>
      </c>
      <c r="B136" s="103" t="s">
        <v>222</v>
      </c>
      <c r="C136" s="104" t="s">
        <v>70</v>
      </c>
      <c r="D136" s="104" t="s">
        <v>223</v>
      </c>
      <c r="E136" s="128">
        <v>12.5</v>
      </c>
      <c r="F136" s="128">
        <v>11.95</v>
      </c>
      <c r="G136" s="128">
        <v>10.75</v>
      </c>
      <c r="H136" s="129"/>
      <c r="I136" s="37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38"/>
      <c r="LT136" s="38"/>
      <c r="LU136" s="38"/>
      <c r="LV136" s="38"/>
      <c r="LW136" s="38"/>
      <c r="LX136" s="38"/>
      <c r="LY136" s="38"/>
      <c r="LZ136" s="38"/>
      <c r="MA136" s="38"/>
      <c r="MB136" s="38"/>
      <c r="MC136" s="38"/>
      <c r="MD136" s="38"/>
      <c r="ME136" s="38"/>
      <c r="MF136" s="38"/>
      <c r="MG136" s="38"/>
      <c r="MH136" s="38"/>
      <c r="MI136" s="38"/>
      <c r="MJ136" s="38"/>
      <c r="MK136" s="38"/>
      <c r="ML136" s="38"/>
      <c r="MM136" s="38"/>
      <c r="MN136" s="38"/>
      <c r="MO136" s="38"/>
      <c r="MP136" s="38"/>
      <c r="MQ136" s="38"/>
      <c r="MR136" s="38"/>
      <c r="MS136" s="38"/>
      <c r="MT136" s="38"/>
      <c r="MU136" s="38"/>
      <c r="MV136" s="38"/>
      <c r="MW136" s="38"/>
      <c r="MX136" s="38"/>
      <c r="MY136" s="38"/>
      <c r="MZ136" s="38"/>
      <c r="NA136" s="38"/>
      <c r="NB136" s="38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38"/>
      <c r="NT136" s="38"/>
      <c r="NU136" s="38"/>
      <c r="NV136" s="38"/>
      <c r="NW136" s="38"/>
      <c r="NX136" s="38"/>
      <c r="NY136" s="38"/>
      <c r="NZ136" s="38"/>
      <c r="OA136" s="38"/>
      <c r="OB136" s="38"/>
      <c r="OC136" s="38"/>
      <c r="OD136" s="38"/>
      <c r="OE136" s="38"/>
      <c r="OF136" s="38"/>
      <c r="OG136" s="38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38"/>
      <c r="OT136" s="38"/>
      <c r="OU136" s="38"/>
      <c r="OV136" s="38"/>
      <c r="OW136" s="38"/>
      <c r="OX136" s="38"/>
      <c r="OY136" s="38"/>
      <c r="OZ136" s="38"/>
      <c r="PA136" s="38"/>
      <c r="PB136" s="38"/>
      <c r="PC136" s="38"/>
      <c r="PD136" s="38"/>
      <c r="PE136" s="38"/>
      <c r="PF136" s="38"/>
      <c r="PG136" s="38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38"/>
      <c r="PT136" s="38"/>
      <c r="PU136" s="38"/>
      <c r="PV136" s="38"/>
      <c r="PW136" s="38"/>
      <c r="PX136" s="38"/>
      <c r="PY136" s="38"/>
      <c r="PZ136" s="38"/>
      <c r="QA136" s="38"/>
      <c r="QB136" s="38"/>
      <c r="QC136" s="38"/>
      <c r="QD136" s="38"/>
      <c r="QE136" s="38"/>
      <c r="QF136" s="38"/>
      <c r="QG136" s="38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38"/>
      <c r="QT136" s="38"/>
      <c r="QU136" s="38"/>
      <c r="QV136" s="38"/>
      <c r="QW136" s="38"/>
      <c r="QX136" s="38"/>
      <c r="QY136" s="38"/>
      <c r="QZ136" s="38"/>
      <c r="RA136" s="38"/>
      <c r="RB136" s="38"/>
      <c r="RC136" s="38"/>
      <c r="RD136" s="38"/>
      <c r="RE136" s="38"/>
      <c r="RF136" s="38"/>
      <c r="RG136" s="38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38"/>
      <c r="RT136" s="38"/>
      <c r="RU136" s="38"/>
      <c r="RV136" s="38"/>
      <c r="RW136" s="38"/>
      <c r="RX136" s="38"/>
      <c r="RY136" s="38"/>
      <c r="RZ136" s="38"/>
      <c r="SA136" s="38"/>
      <c r="SB136" s="38"/>
      <c r="SC136" s="38"/>
      <c r="SD136" s="38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38"/>
      <c r="ST136" s="38"/>
      <c r="SU136" s="38"/>
      <c r="SV136" s="38"/>
      <c r="SW136" s="38"/>
      <c r="SX136" s="38"/>
      <c r="SY136" s="38"/>
      <c r="SZ136" s="38"/>
      <c r="TA136" s="38"/>
      <c r="TB136" s="38"/>
      <c r="TC136" s="38"/>
      <c r="TD136" s="38"/>
      <c r="TE136" s="38"/>
      <c r="TF136" s="38"/>
      <c r="TG136" s="38"/>
      <c r="TH136" s="38"/>
      <c r="TI136" s="38"/>
      <c r="TJ136" s="38"/>
      <c r="TK136" s="38"/>
      <c r="TL136" s="38"/>
      <c r="TM136" s="38"/>
      <c r="TN136" s="38"/>
      <c r="TO136" s="38"/>
      <c r="TP136" s="38"/>
      <c r="TQ136" s="38"/>
      <c r="TR136" s="38"/>
      <c r="TS136" s="38"/>
      <c r="TT136" s="38"/>
      <c r="TU136" s="38"/>
      <c r="TV136" s="38"/>
      <c r="TW136" s="38"/>
      <c r="TX136" s="38"/>
      <c r="TY136" s="38"/>
      <c r="TZ136" s="38"/>
      <c r="UA136" s="38"/>
      <c r="UB136" s="38"/>
      <c r="UC136" s="38"/>
      <c r="UD136" s="38"/>
      <c r="UE136" s="38"/>
      <c r="UF136" s="38"/>
      <c r="UG136" s="38"/>
      <c r="UH136" s="38"/>
      <c r="UI136" s="38"/>
      <c r="UJ136" s="38"/>
      <c r="UK136" s="38"/>
      <c r="UL136" s="38"/>
      <c r="UM136" s="38"/>
      <c r="UN136" s="38"/>
      <c r="UO136" s="38"/>
      <c r="UP136" s="38"/>
      <c r="UQ136" s="38"/>
      <c r="UR136" s="38"/>
      <c r="US136" s="38"/>
      <c r="UT136" s="38"/>
      <c r="UU136" s="38"/>
      <c r="UV136" s="38"/>
      <c r="UW136" s="38"/>
      <c r="UX136" s="38"/>
      <c r="UY136" s="38"/>
      <c r="UZ136" s="38"/>
      <c r="VA136" s="38"/>
      <c r="VB136" s="38"/>
      <c r="VC136" s="38"/>
      <c r="VD136" s="38"/>
      <c r="VE136" s="38"/>
      <c r="VF136" s="38"/>
      <c r="VG136" s="38"/>
      <c r="VH136" s="38"/>
      <c r="VI136" s="38"/>
      <c r="VJ136" s="38"/>
      <c r="VK136" s="38"/>
      <c r="VL136" s="38"/>
      <c r="VM136" s="38"/>
      <c r="VN136" s="38"/>
      <c r="VO136" s="38"/>
      <c r="VP136" s="38"/>
      <c r="VQ136" s="38"/>
      <c r="VR136" s="38"/>
      <c r="VS136" s="38"/>
      <c r="VT136" s="38"/>
      <c r="VU136" s="38"/>
      <c r="VV136" s="38"/>
      <c r="VW136" s="38"/>
      <c r="VX136" s="38"/>
      <c r="VY136" s="38"/>
      <c r="VZ136" s="38"/>
      <c r="WA136" s="38"/>
      <c r="WB136" s="38"/>
      <c r="WC136" s="38"/>
      <c r="WD136" s="38"/>
      <c r="WE136" s="38"/>
      <c r="WF136" s="38"/>
      <c r="WG136" s="38"/>
      <c r="WH136" s="38"/>
      <c r="WI136" s="38"/>
      <c r="WJ136" s="38"/>
      <c r="WK136" s="38"/>
      <c r="WL136" s="38"/>
      <c r="WM136" s="38"/>
      <c r="WN136" s="38"/>
      <c r="WO136" s="38"/>
      <c r="WP136" s="38"/>
      <c r="WQ136" s="38"/>
      <c r="WR136" s="38"/>
      <c r="WS136" s="38"/>
      <c r="WT136" s="38"/>
      <c r="WU136" s="38"/>
      <c r="WV136" s="38"/>
      <c r="WW136" s="38"/>
      <c r="WX136" s="38"/>
      <c r="WY136" s="38"/>
      <c r="WZ136" s="38"/>
      <c r="XA136" s="38"/>
      <c r="XB136" s="38"/>
      <c r="XC136" s="38"/>
      <c r="XD136" s="38"/>
      <c r="XE136" s="38"/>
      <c r="XF136" s="38"/>
      <c r="XG136" s="38"/>
      <c r="XH136" s="38"/>
      <c r="XI136" s="38"/>
      <c r="XJ136" s="38"/>
      <c r="XK136" s="38"/>
      <c r="XL136" s="38"/>
      <c r="XM136" s="38"/>
      <c r="XN136" s="38"/>
      <c r="XO136" s="38"/>
      <c r="XP136" s="38"/>
      <c r="XQ136" s="38"/>
      <c r="XR136" s="38"/>
      <c r="XS136" s="38"/>
      <c r="XT136" s="38"/>
      <c r="XU136" s="38"/>
      <c r="XV136" s="38"/>
      <c r="XW136" s="38"/>
      <c r="XX136" s="38"/>
      <c r="XY136" s="38"/>
      <c r="XZ136" s="38"/>
      <c r="YA136" s="38"/>
      <c r="YB136" s="38"/>
      <c r="YC136" s="38"/>
      <c r="YD136" s="38"/>
      <c r="YE136" s="38"/>
      <c r="YF136" s="38"/>
      <c r="YG136" s="38"/>
      <c r="YH136" s="38"/>
      <c r="YI136" s="38"/>
      <c r="YJ136" s="38"/>
      <c r="YK136" s="38"/>
      <c r="YL136" s="38"/>
      <c r="YM136" s="38"/>
      <c r="YN136" s="38"/>
      <c r="YO136" s="38"/>
      <c r="YP136" s="38"/>
      <c r="YQ136" s="38"/>
      <c r="YR136" s="38"/>
      <c r="YS136" s="38"/>
      <c r="YT136" s="38"/>
      <c r="YU136" s="38"/>
      <c r="YV136" s="38"/>
      <c r="YW136" s="38"/>
      <c r="YX136" s="38"/>
      <c r="YY136" s="38"/>
      <c r="YZ136" s="38"/>
      <c r="ZA136" s="38"/>
      <c r="ZB136" s="38"/>
      <c r="ZC136" s="38"/>
      <c r="ZD136" s="38"/>
      <c r="ZE136" s="38"/>
      <c r="ZF136" s="38"/>
      <c r="ZG136" s="38"/>
      <c r="ZH136" s="38"/>
      <c r="ZI136" s="38"/>
      <c r="ZJ136" s="38"/>
      <c r="ZK136" s="38"/>
      <c r="ZL136" s="38"/>
      <c r="ZM136" s="38"/>
      <c r="ZN136" s="38"/>
      <c r="ZO136" s="38"/>
      <c r="ZP136" s="38"/>
      <c r="ZQ136" s="38"/>
      <c r="ZR136" s="38"/>
      <c r="ZS136" s="38"/>
      <c r="ZT136" s="38"/>
      <c r="ZU136" s="38"/>
      <c r="ZV136" s="38"/>
      <c r="ZW136" s="38"/>
      <c r="ZX136" s="38"/>
      <c r="ZY136" s="38"/>
      <c r="ZZ136" s="38"/>
      <c r="AAA136" s="38"/>
      <c r="AAB136" s="38"/>
      <c r="AAC136" s="38"/>
      <c r="AAD136" s="38"/>
      <c r="AAE136" s="38"/>
      <c r="AAF136" s="38"/>
      <c r="AAG136" s="38"/>
      <c r="AAH136" s="38"/>
      <c r="AAI136" s="38"/>
      <c r="AAJ136" s="38"/>
      <c r="AAK136" s="38"/>
      <c r="AAL136" s="38"/>
      <c r="AAM136" s="38"/>
      <c r="AAN136" s="38"/>
      <c r="AAO136" s="38"/>
      <c r="AAP136" s="38"/>
      <c r="AAQ136" s="38"/>
      <c r="AAR136" s="38"/>
      <c r="AAS136" s="38"/>
      <c r="AAT136" s="38"/>
      <c r="AAU136" s="38"/>
      <c r="AAV136" s="38"/>
      <c r="AAW136" s="38"/>
      <c r="AAX136" s="38"/>
      <c r="AAY136" s="38"/>
      <c r="AAZ136" s="38"/>
      <c r="ABA136" s="38"/>
      <c r="ABB136" s="38"/>
      <c r="ABC136" s="38"/>
      <c r="ABD136" s="38"/>
      <c r="ABE136" s="38"/>
      <c r="ABF136" s="38"/>
      <c r="ABG136" s="38"/>
      <c r="ABH136" s="38"/>
      <c r="ABI136" s="38"/>
      <c r="ABJ136" s="38"/>
      <c r="ABK136" s="38"/>
      <c r="ABL136" s="38"/>
      <c r="ABM136" s="38"/>
      <c r="ABN136" s="38"/>
      <c r="ABO136" s="38"/>
      <c r="ABP136" s="38"/>
      <c r="ABQ136" s="38"/>
      <c r="ABR136" s="38"/>
      <c r="ABS136" s="38"/>
      <c r="ABT136" s="38"/>
      <c r="ABU136" s="38"/>
      <c r="ABV136" s="38"/>
      <c r="ABW136" s="38"/>
      <c r="ABX136" s="38"/>
      <c r="ABY136" s="38"/>
      <c r="ABZ136" s="38"/>
      <c r="ACA136" s="38"/>
      <c r="ACB136" s="38"/>
      <c r="ACC136" s="38"/>
      <c r="ACD136" s="38"/>
      <c r="ACE136" s="38"/>
      <c r="ACF136" s="38"/>
      <c r="ACG136" s="38"/>
      <c r="ACH136" s="38"/>
      <c r="ACI136" s="38"/>
      <c r="ACJ136" s="38"/>
      <c r="ACK136" s="38"/>
      <c r="ACL136" s="38"/>
      <c r="ACM136" s="38"/>
      <c r="ACN136" s="38"/>
      <c r="ACO136" s="38"/>
      <c r="ACP136" s="38"/>
      <c r="ACQ136" s="38"/>
      <c r="ACR136" s="38"/>
      <c r="ACS136" s="38"/>
      <c r="ACT136" s="38"/>
      <c r="ACU136" s="38"/>
      <c r="ACV136" s="38"/>
      <c r="ACW136" s="38"/>
      <c r="ACX136" s="38"/>
      <c r="ACY136" s="38"/>
      <c r="ACZ136" s="38"/>
      <c r="ADA136" s="38"/>
      <c r="ADB136" s="38"/>
      <c r="ADC136" s="38"/>
      <c r="ADD136" s="38"/>
      <c r="ADE136" s="38"/>
      <c r="ADF136" s="38"/>
      <c r="ADG136" s="38"/>
      <c r="ADH136" s="38"/>
      <c r="ADI136" s="38"/>
      <c r="ADJ136" s="38"/>
      <c r="ADK136" s="38"/>
      <c r="ADL136" s="38"/>
      <c r="ADM136" s="38"/>
      <c r="ADN136" s="38"/>
      <c r="ADO136" s="38"/>
      <c r="ADP136" s="38"/>
      <c r="ADQ136" s="38"/>
      <c r="ADR136" s="38"/>
      <c r="ADS136" s="38"/>
      <c r="ADT136" s="38"/>
      <c r="ADU136" s="38"/>
      <c r="ADV136" s="38"/>
      <c r="ADW136" s="38"/>
      <c r="ADX136" s="38"/>
      <c r="ADY136" s="38"/>
      <c r="ADZ136" s="38"/>
      <c r="AEA136" s="38"/>
      <c r="AEB136" s="38"/>
      <c r="AEC136" s="38"/>
      <c r="AED136" s="38"/>
      <c r="AEE136" s="38"/>
      <c r="AEF136" s="38"/>
      <c r="AEG136" s="38"/>
      <c r="AEH136" s="38"/>
      <c r="AEI136" s="38"/>
      <c r="AEJ136" s="38"/>
      <c r="AEK136" s="38"/>
      <c r="AEL136" s="38"/>
      <c r="AEM136" s="38"/>
      <c r="AEN136" s="38"/>
      <c r="AEO136" s="38"/>
      <c r="AEP136" s="38"/>
      <c r="AEQ136" s="38"/>
      <c r="AER136" s="38"/>
      <c r="AES136" s="38"/>
      <c r="AET136" s="38"/>
      <c r="AEU136" s="38"/>
      <c r="AEV136" s="38"/>
      <c r="AEW136" s="38"/>
      <c r="AEX136" s="38"/>
      <c r="AEY136" s="38"/>
      <c r="AEZ136" s="38"/>
      <c r="AFA136" s="38"/>
      <c r="AFB136" s="38"/>
      <c r="AFC136" s="38"/>
      <c r="AFD136" s="38"/>
      <c r="AFE136" s="38"/>
      <c r="AFF136" s="38"/>
      <c r="AFG136" s="38"/>
      <c r="AFH136" s="38"/>
      <c r="AFI136" s="38"/>
      <c r="AFJ136" s="38"/>
      <c r="AFK136" s="38"/>
      <c r="AFL136" s="38"/>
      <c r="AFM136" s="38"/>
      <c r="AFN136" s="38"/>
      <c r="AFO136" s="38"/>
      <c r="AFP136" s="38"/>
      <c r="AFQ136" s="38"/>
      <c r="AFR136" s="38"/>
      <c r="AFS136" s="38"/>
      <c r="AFT136" s="38"/>
      <c r="AFU136" s="38"/>
      <c r="AFV136" s="38"/>
      <c r="AFW136" s="38"/>
      <c r="AFX136" s="38"/>
      <c r="AFY136" s="38"/>
      <c r="AFZ136" s="38"/>
      <c r="AGA136" s="38"/>
      <c r="AGB136" s="38"/>
      <c r="AGC136" s="38"/>
      <c r="AGD136" s="38"/>
      <c r="AGE136" s="38"/>
      <c r="AGF136" s="38"/>
      <c r="AGG136" s="38"/>
      <c r="AGH136" s="38"/>
      <c r="AGI136" s="38"/>
      <c r="AGJ136" s="38"/>
      <c r="AGK136" s="38"/>
      <c r="AGL136" s="38"/>
      <c r="AGM136" s="38"/>
      <c r="AGN136" s="38"/>
      <c r="AGO136" s="38"/>
      <c r="AGP136" s="38"/>
      <c r="AGQ136" s="38"/>
      <c r="AGR136" s="38"/>
      <c r="AGS136" s="38"/>
      <c r="AGT136" s="38"/>
      <c r="AGU136" s="38"/>
      <c r="AGV136" s="38"/>
      <c r="AGW136" s="38"/>
      <c r="AGX136" s="38"/>
      <c r="AGY136" s="38"/>
      <c r="AGZ136" s="38"/>
      <c r="AHA136" s="38"/>
      <c r="AHB136" s="38"/>
      <c r="AHC136" s="38"/>
      <c r="AHD136" s="38"/>
      <c r="AHE136" s="38"/>
      <c r="AHF136" s="38"/>
      <c r="AHG136" s="38"/>
      <c r="AHH136" s="38"/>
      <c r="AHI136" s="38"/>
      <c r="AHJ136" s="38"/>
      <c r="AHK136" s="38"/>
      <c r="AHL136" s="38"/>
      <c r="AHM136" s="38"/>
      <c r="AHN136" s="38"/>
      <c r="AHO136" s="38"/>
      <c r="AHP136" s="38"/>
      <c r="AHQ136" s="38"/>
      <c r="AHR136" s="38"/>
      <c r="AHS136" s="38"/>
      <c r="AHT136" s="38"/>
      <c r="AHU136" s="38"/>
      <c r="AHV136" s="38"/>
    </row>
    <row r="137" spans="1:906" s="27" customFormat="1" x14ac:dyDescent="0.25">
      <c r="A137" s="85">
        <v>132</v>
      </c>
      <c r="B137" s="103" t="s">
        <v>224</v>
      </c>
      <c r="C137" s="104" t="s">
        <v>182</v>
      </c>
      <c r="D137" s="104" t="s">
        <v>225</v>
      </c>
      <c r="E137" s="128"/>
      <c r="F137" s="128">
        <v>12.4</v>
      </c>
      <c r="G137" s="128"/>
      <c r="H137" s="129">
        <v>12.75</v>
      </c>
      <c r="I137" s="37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38"/>
      <c r="LT137" s="38"/>
      <c r="LU137" s="38"/>
      <c r="LV137" s="38"/>
      <c r="LW137" s="38"/>
      <c r="LX137" s="38"/>
      <c r="LY137" s="38"/>
      <c r="LZ137" s="38"/>
      <c r="MA137" s="38"/>
      <c r="MB137" s="38"/>
      <c r="MC137" s="38"/>
      <c r="MD137" s="38"/>
      <c r="ME137" s="38"/>
      <c r="MF137" s="38"/>
      <c r="MG137" s="38"/>
      <c r="MH137" s="38"/>
      <c r="MI137" s="38"/>
      <c r="MJ137" s="38"/>
      <c r="MK137" s="38"/>
      <c r="ML137" s="38"/>
      <c r="MM137" s="38"/>
      <c r="MN137" s="38"/>
      <c r="MO137" s="38"/>
      <c r="MP137" s="38"/>
      <c r="MQ137" s="38"/>
      <c r="MR137" s="38"/>
      <c r="MS137" s="38"/>
      <c r="MT137" s="38"/>
      <c r="MU137" s="38"/>
      <c r="MV137" s="38"/>
      <c r="MW137" s="38"/>
      <c r="MX137" s="38"/>
      <c r="MY137" s="38"/>
      <c r="MZ137" s="38"/>
      <c r="NA137" s="38"/>
      <c r="NB137" s="38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38"/>
      <c r="NT137" s="38"/>
      <c r="NU137" s="38"/>
      <c r="NV137" s="38"/>
      <c r="NW137" s="38"/>
      <c r="NX137" s="38"/>
      <c r="NY137" s="38"/>
      <c r="NZ137" s="38"/>
      <c r="OA137" s="38"/>
      <c r="OB137" s="38"/>
      <c r="OC137" s="38"/>
      <c r="OD137" s="38"/>
      <c r="OE137" s="38"/>
      <c r="OF137" s="38"/>
      <c r="OG137" s="38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38"/>
      <c r="OT137" s="38"/>
      <c r="OU137" s="38"/>
      <c r="OV137" s="38"/>
      <c r="OW137" s="38"/>
      <c r="OX137" s="38"/>
      <c r="OY137" s="38"/>
      <c r="OZ137" s="38"/>
      <c r="PA137" s="38"/>
      <c r="PB137" s="38"/>
      <c r="PC137" s="38"/>
      <c r="PD137" s="38"/>
      <c r="PE137" s="38"/>
      <c r="PF137" s="38"/>
      <c r="PG137" s="38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38"/>
      <c r="PT137" s="38"/>
      <c r="PU137" s="38"/>
      <c r="PV137" s="38"/>
      <c r="PW137" s="38"/>
      <c r="PX137" s="38"/>
      <c r="PY137" s="38"/>
      <c r="PZ137" s="38"/>
      <c r="QA137" s="38"/>
      <c r="QB137" s="38"/>
      <c r="QC137" s="38"/>
      <c r="QD137" s="38"/>
      <c r="QE137" s="38"/>
      <c r="QF137" s="38"/>
      <c r="QG137" s="38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38"/>
      <c r="QT137" s="38"/>
      <c r="QU137" s="38"/>
      <c r="QV137" s="38"/>
      <c r="QW137" s="38"/>
      <c r="QX137" s="38"/>
      <c r="QY137" s="38"/>
      <c r="QZ137" s="38"/>
      <c r="RA137" s="38"/>
      <c r="RB137" s="38"/>
      <c r="RC137" s="38"/>
      <c r="RD137" s="38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38"/>
      <c r="RT137" s="38"/>
      <c r="RU137" s="38"/>
      <c r="RV137" s="38"/>
      <c r="RW137" s="38"/>
      <c r="RX137" s="38"/>
      <c r="RY137" s="38"/>
      <c r="RZ137" s="38"/>
      <c r="SA137" s="38"/>
      <c r="SB137" s="38"/>
      <c r="SC137" s="38"/>
      <c r="SD137" s="38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38"/>
      <c r="ST137" s="38"/>
      <c r="SU137" s="38"/>
      <c r="SV137" s="38"/>
      <c r="SW137" s="38"/>
      <c r="SX137" s="38"/>
      <c r="SY137" s="38"/>
      <c r="SZ137" s="38"/>
      <c r="TA137" s="38"/>
      <c r="TB137" s="38"/>
      <c r="TC137" s="38"/>
      <c r="TD137" s="38"/>
      <c r="TE137" s="38"/>
      <c r="TF137" s="38"/>
      <c r="TG137" s="38"/>
      <c r="TH137" s="38"/>
      <c r="TI137" s="38"/>
      <c r="TJ137" s="38"/>
      <c r="TK137" s="38"/>
      <c r="TL137" s="38"/>
      <c r="TM137" s="38"/>
      <c r="TN137" s="38"/>
      <c r="TO137" s="38"/>
      <c r="TP137" s="38"/>
      <c r="TQ137" s="38"/>
      <c r="TR137" s="38"/>
      <c r="TS137" s="38"/>
      <c r="TT137" s="38"/>
      <c r="TU137" s="38"/>
      <c r="TV137" s="38"/>
      <c r="TW137" s="38"/>
      <c r="TX137" s="38"/>
      <c r="TY137" s="38"/>
      <c r="TZ137" s="38"/>
      <c r="UA137" s="38"/>
      <c r="UB137" s="38"/>
      <c r="UC137" s="38"/>
      <c r="UD137" s="38"/>
      <c r="UE137" s="38"/>
      <c r="UF137" s="38"/>
      <c r="UG137" s="38"/>
      <c r="UH137" s="38"/>
      <c r="UI137" s="38"/>
      <c r="UJ137" s="38"/>
      <c r="UK137" s="38"/>
      <c r="UL137" s="38"/>
      <c r="UM137" s="38"/>
      <c r="UN137" s="38"/>
      <c r="UO137" s="38"/>
      <c r="UP137" s="38"/>
      <c r="UQ137" s="38"/>
      <c r="UR137" s="38"/>
      <c r="US137" s="38"/>
      <c r="UT137" s="38"/>
      <c r="UU137" s="38"/>
      <c r="UV137" s="38"/>
      <c r="UW137" s="38"/>
      <c r="UX137" s="38"/>
      <c r="UY137" s="38"/>
      <c r="UZ137" s="38"/>
      <c r="VA137" s="38"/>
      <c r="VB137" s="38"/>
      <c r="VC137" s="38"/>
      <c r="VD137" s="38"/>
      <c r="VE137" s="38"/>
      <c r="VF137" s="38"/>
      <c r="VG137" s="38"/>
      <c r="VH137" s="38"/>
      <c r="VI137" s="38"/>
      <c r="VJ137" s="38"/>
      <c r="VK137" s="38"/>
      <c r="VL137" s="38"/>
      <c r="VM137" s="38"/>
      <c r="VN137" s="38"/>
      <c r="VO137" s="38"/>
      <c r="VP137" s="38"/>
      <c r="VQ137" s="38"/>
      <c r="VR137" s="38"/>
      <c r="VS137" s="38"/>
      <c r="VT137" s="38"/>
      <c r="VU137" s="38"/>
      <c r="VV137" s="38"/>
      <c r="VW137" s="38"/>
      <c r="VX137" s="38"/>
      <c r="VY137" s="38"/>
      <c r="VZ137" s="38"/>
      <c r="WA137" s="38"/>
      <c r="WB137" s="38"/>
      <c r="WC137" s="38"/>
      <c r="WD137" s="38"/>
      <c r="WE137" s="38"/>
      <c r="WF137" s="38"/>
      <c r="WG137" s="38"/>
      <c r="WH137" s="38"/>
      <c r="WI137" s="38"/>
      <c r="WJ137" s="38"/>
      <c r="WK137" s="38"/>
      <c r="WL137" s="38"/>
      <c r="WM137" s="38"/>
      <c r="WN137" s="38"/>
      <c r="WO137" s="38"/>
      <c r="WP137" s="38"/>
      <c r="WQ137" s="38"/>
      <c r="WR137" s="38"/>
      <c r="WS137" s="38"/>
      <c r="WT137" s="38"/>
      <c r="WU137" s="38"/>
      <c r="WV137" s="38"/>
      <c r="WW137" s="38"/>
      <c r="WX137" s="38"/>
      <c r="WY137" s="38"/>
      <c r="WZ137" s="38"/>
      <c r="XA137" s="38"/>
      <c r="XB137" s="38"/>
      <c r="XC137" s="38"/>
      <c r="XD137" s="38"/>
      <c r="XE137" s="38"/>
      <c r="XF137" s="38"/>
      <c r="XG137" s="38"/>
      <c r="XH137" s="38"/>
      <c r="XI137" s="38"/>
      <c r="XJ137" s="38"/>
      <c r="XK137" s="38"/>
      <c r="XL137" s="38"/>
      <c r="XM137" s="38"/>
      <c r="XN137" s="38"/>
      <c r="XO137" s="38"/>
      <c r="XP137" s="38"/>
      <c r="XQ137" s="38"/>
      <c r="XR137" s="38"/>
      <c r="XS137" s="38"/>
      <c r="XT137" s="38"/>
      <c r="XU137" s="38"/>
      <c r="XV137" s="38"/>
      <c r="XW137" s="38"/>
      <c r="XX137" s="38"/>
      <c r="XY137" s="38"/>
      <c r="XZ137" s="38"/>
      <c r="YA137" s="38"/>
      <c r="YB137" s="38"/>
      <c r="YC137" s="38"/>
      <c r="YD137" s="38"/>
      <c r="YE137" s="38"/>
      <c r="YF137" s="38"/>
      <c r="YG137" s="38"/>
      <c r="YH137" s="38"/>
      <c r="YI137" s="38"/>
      <c r="YJ137" s="38"/>
      <c r="YK137" s="38"/>
      <c r="YL137" s="38"/>
      <c r="YM137" s="38"/>
      <c r="YN137" s="38"/>
      <c r="YO137" s="38"/>
      <c r="YP137" s="38"/>
      <c r="YQ137" s="38"/>
      <c r="YR137" s="38"/>
      <c r="YS137" s="38"/>
      <c r="YT137" s="38"/>
      <c r="YU137" s="38"/>
      <c r="YV137" s="38"/>
      <c r="YW137" s="38"/>
      <c r="YX137" s="38"/>
      <c r="YY137" s="38"/>
      <c r="YZ137" s="38"/>
      <c r="ZA137" s="38"/>
      <c r="ZB137" s="38"/>
      <c r="ZC137" s="38"/>
      <c r="ZD137" s="38"/>
      <c r="ZE137" s="38"/>
      <c r="ZF137" s="38"/>
      <c r="ZG137" s="38"/>
      <c r="ZH137" s="38"/>
      <c r="ZI137" s="38"/>
      <c r="ZJ137" s="38"/>
      <c r="ZK137" s="38"/>
      <c r="ZL137" s="38"/>
      <c r="ZM137" s="38"/>
      <c r="ZN137" s="38"/>
      <c r="ZO137" s="38"/>
      <c r="ZP137" s="38"/>
      <c r="ZQ137" s="38"/>
      <c r="ZR137" s="38"/>
      <c r="ZS137" s="38"/>
      <c r="ZT137" s="38"/>
      <c r="ZU137" s="38"/>
      <c r="ZV137" s="38"/>
      <c r="ZW137" s="38"/>
      <c r="ZX137" s="38"/>
      <c r="ZY137" s="38"/>
      <c r="ZZ137" s="38"/>
      <c r="AAA137" s="38"/>
      <c r="AAB137" s="38"/>
      <c r="AAC137" s="38"/>
      <c r="AAD137" s="38"/>
      <c r="AAE137" s="38"/>
      <c r="AAF137" s="38"/>
      <c r="AAG137" s="38"/>
      <c r="AAH137" s="38"/>
      <c r="AAI137" s="38"/>
      <c r="AAJ137" s="38"/>
      <c r="AAK137" s="38"/>
      <c r="AAL137" s="38"/>
      <c r="AAM137" s="38"/>
      <c r="AAN137" s="38"/>
      <c r="AAO137" s="38"/>
      <c r="AAP137" s="38"/>
      <c r="AAQ137" s="38"/>
      <c r="AAR137" s="38"/>
      <c r="AAS137" s="38"/>
      <c r="AAT137" s="38"/>
      <c r="AAU137" s="38"/>
      <c r="AAV137" s="38"/>
      <c r="AAW137" s="38"/>
      <c r="AAX137" s="38"/>
      <c r="AAY137" s="38"/>
      <c r="AAZ137" s="38"/>
      <c r="ABA137" s="38"/>
      <c r="ABB137" s="38"/>
      <c r="ABC137" s="38"/>
      <c r="ABD137" s="38"/>
      <c r="ABE137" s="38"/>
      <c r="ABF137" s="38"/>
      <c r="ABG137" s="38"/>
      <c r="ABH137" s="38"/>
      <c r="ABI137" s="38"/>
      <c r="ABJ137" s="38"/>
      <c r="ABK137" s="38"/>
      <c r="ABL137" s="38"/>
      <c r="ABM137" s="38"/>
      <c r="ABN137" s="38"/>
      <c r="ABO137" s="38"/>
      <c r="ABP137" s="38"/>
      <c r="ABQ137" s="38"/>
      <c r="ABR137" s="38"/>
      <c r="ABS137" s="38"/>
      <c r="ABT137" s="38"/>
      <c r="ABU137" s="38"/>
      <c r="ABV137" s="38"/>
      <c r="ABW137" s="38"/>
      <c r="ABX137" s="38"/>
      <c r="ABY137" s="38"/>
      <c r="ABZ137" s="38"/>
      <c r="ACA137" s="38"/>
      <c r="ACB137" s="38"/>
      <c r="ACC137" s="38"/>
      <c r="ACD137" s="38"/>
      <c r="ACE137" s="38"/>
      <c r="ACF137" s="38"/>
      <c r="ACG137" s="38"/>
      <c r="ACH137" s="38"/>
      <c r="ACI137" s="38"/>
      <c r="ACJ137" s="38"/>
      <c r="ACK137" s="38"/>
      <c r="ACL137" s="38"/>
      <c r="ACM137" s="38"/>
      <c r="ACN137" s="38"/>
      <c r="ACO137" s="38"/>
      <c r="ACP137" s="38"/>
      <c r="ACQ137" s="38"/>
      <c r="ACR137" s="38"/>
      <c r="ACS137" s="38"/>
      <c r="ACT137" s="38"/>
      <c r="ACU137" s="38"/>
      <c r="ACV137" s="38"/>
      <c r="ACW137" s="38"/>
      <c r="ACX137" s="38"/>
      <c r="ACY137" s="38"/>
      <c r="ACZ137" s="38"/>
      <c r="ADA137" s="38"/>
      <c r="ADB137" s="38"/>
      <c r="ADC137" s="38"/>
      <c r="ADD137" s="38"/>
      <c r="ADE137" s="38"/>
      <c r="ADF137" s="38"/>
      <c r="ADG137" s="38"/>
      <c r="ADH137" s="38"/>
      <c r="ADI137" s="38"/>
      <c r="ADJ137" s="38"/>
      <c r="ADK137" s="38"/>
      <c r="ADL137" s="38"/>
      <c r="ADM137" s="38"/>
      <c r="ADN137" s="38"/>
      <c r="ADO137" s="38"/>
      <c r="ADP137" s="38"/>
      <c r="ADQ137" s="38"/>
      <c r="ADR137" s="38"/>
      <c r="ADS137" s="38"/>
      <c r="ADT137" s="38"/>
      <c r="ADU137" s="38"/>
      <c r="ADV137" s="38"/>
      <c r="ADW137" s="38"/>
      <c r="ADX137" s="38"/>
      <c r="ADY137" s="38"/>
      <c r="ADZ137" s="38"/>
      <c r="AEA137" s="38"/>
      <c r="AEB137" s="38"/>
      <c r="AEC137" s="38"/>
      <c r="AED137" s="38"/>
      <c r="AEE137" s="38"/>
      <c r="AEF137" s="38"/>
      <c r="AEG137" s="38"/>
      <c r="AEH137" s="38"/>
      <c r="AEI137" s="38"/>
      <c r="AEJ137" s="38"/>
      <c r="AEK137" s="38"/>
      <c r="AEL137" s="38"/>
      <c r="AEM137" s="38"/>
      <c r="AEN137" s="38"/>
      <c r="AEO137" s="38"/>
      <c r="AEP137" s="38"/>
      <c r="AEQ137" s="38"/>
      <c r="AER137" s="38"/>
      <c r="AES137" s="38"/>
      <c r="AET137" s="38"/>
      <c r="AEU137" s="38"/>
      <c r="AEV137" s="38"/>
      <c r="AEW137" s="38"/>
      <c r="AEX137" s="38"/>
      <c r="AEY137" s="38"/>
      <c r="AEZ137" s="38"/>
      <c r="AFA137" s="38"/>
      <c r="AFB137" s="38"/>
      <c r="AFC137" s="38"/>
      <c r="AFD137" s="38"/>
      <c r="AFE137" s="38"/>
      <c r="AFF137" s="38"/>
      <c r="AFG137" s="38"/>
      <c r="AFH137" s="38"/>
      <c r="AFI137" s="38"/>
      <c r="AFJ137" s="38"/>
      <c r="AFK137" s="38"/>
      <c r="AFL137" s="38"/>
      <c r="AFM137" s="38"/>
      <c r="AFN137" s="38"/>
      <c r="AFO137" s="38"/>
      <c r="AFP137" s="38"/>
      <c r="AFQ137" s="38"/>
      <c r="AFR137" s="38"/>
      <c r="AFS137" s="38"/>
      <c r="AFT137" s="38"/>
      <c r="AFU137" s="38"/>
      <c r="AFV137" s="38"/>
      <c r="AFW137" s="38"/>
      <c r="AFX137" s="38"/>
      <c r="AFY137" s="38"/>
      <c r="AFZ137" s="38"/>
      <c r="AGA137" s="38"/>
      <c r="AGB137" s="38"/>
      <c r="AGC137" s="38"/>
      <c r="AGD137" s="38"/>
      <c r="AGE137" s="38"/>
      <c r="AGF137" s="38"/>
      <c r="AGG137" s="38"/>
      <c r="AGH137" s="38"/>
      <c r="AGI137" s="38"/>
      <c r="AGJ137" s="38"/>
      <c r="AGK137" s="38"/>
      <c r="AGL137" s="38"/>
      <c r="AGM137" s="38"/>
      <c r="AGN137" s="38"/>
      <c r="AGO137" s="38"/>
      <c r="AGP137" s="38"/>
      <c r="AGQ137" s="38"/>
      <c r="AGR137" s="38"/>
      <c r="AGS137" s="38"/>
      <c r="AGT137" s="38"/>
      <c r="AGU137" s="38"/>
      <c r="AGV137" s="38"/>
      <c r="AGW137" s="38"/>
      <c r="AGX137" s="38"/>
      <c r="AGY137" s="38"/>
      <c r="AGZ137" s="38"/>
      <c r="AHA137" s="38"/>
      <c r="AHB137" s="38"/>
      <c r="AHC137" s="38"/>
      <c r="AHD137" s="38"/>
      <c r="AHE137" s="38"/>
      <c r="AHF137" s="38"/>
      <c r="AHG137" s="38"/>
      <c r="AHH137" s="38"/>
      <c r="AHI137" s="38"/>
      <c r="AHJ137" s="38"/>
      <c r="AHK137" s="38"/>
      <c r="AHL137" s="38"/>
      <c r="AHM137" s="38"/>
      <c r="AHN137" s="38"/>
      <c r="AHO137" s="38"/>
      <c r="AHP137" s="38"/>
      <c r="AHQ137" s="38"/>
      <c r="AHR137" s="38"/>
      <c r="AHS137" s="38"/>
      <c r="AHT137" s="38"/>
      <c r="AHU137" s="38"/>
      <c r="AHV137" s="38"/>
    </row>
    <row r="138" spans="1:906" s="27" customFormat="1" x14ac:dyDescent="0.25">
      <c r="A138" s="85">
        <v>133</v>
      </c>
      <c r="B138" s="103" t="s">
        <v>226</v>
      </c>
      <c r="C138" s="104"/>
      <c r="D138" s="104" t="s">
        <v>15</v>
      </c>
      <c r="E138" s="128">
        <v>22.72</v>
      </c>
      <c r="F138" s="128">
        <v>19.95</v>
      </c>
      <c r="G138" s="128"/>
      <c r="H138" s="129"/>
      <c r="I138" s="37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/>
      <c r="GQ138" s="38"/>
      <c r="GR138" s="38"/>
      <c r="GS138" s="38"/>
      <c r="GT138" s="38"/>
      <c r="GU138" s="38"/>
      <c r="GV138" s="38"/>
      <c r="GW138" s="38"/>
      <c r="GX138" s="38"/>
      <c r="GY138" s="38"/>
      <c r="GZ138" s="38"/>
      <c r="HA138" s="38"/>
      <c r="HB138" s="38"/>
      <c r="HC138" s="38"/>
      <c r="HD138" s="38"/>
      <c r="HE138" s="38"/>
      <c r="HF138" s="38"/>
      <c r="HG138" s="38"/>
      <c r="HH138" s="38"/>
      <c r="HI138" s="38"/>
      <c r="HJ138" s="38"/>
      <c r="HK138" s="38"/>
      <c r="HL138" s="38"/>
      <c r="HM138" s="38"/>
      <c r="HN138" s="38"/>
      <c r="HO138" s="38"/>
      <c r="HP138" s="38"/>
      <c r="HQ138" s="38"/>
      <c r="HR138" s="38"/>
      <c r="HS138" s="38"/>
      <c r="HT138" s="38"/>
      <c r="HU138" s="38"/>
      <c r="HV138" s="38"/>
      <c r="HW138" s="38"/>
      <c r="HX138" s="38"/>
      <c r="HY138" s="38"/>
      <c r="HZ138" s="38"/>
      <c r="IA138" s="38"/>
      <c r="IB138" s="38"/>
      <c r="IC138" s="38"/>
      <c r="ID138" s="38"/>
      <c r="IE138" s="38"/>
      <c r="IF138" s="38"/>
      <c r="IG138" s="38"/>
      <c r="IH138" s="38"/>
      <c r="II138" s="38"/>
      <c r="IJ138" s="38"/>
      <c r="IK138" s="38"/>
      <c r="IL138" s="38"/>
      <c r="IM138" s="38"/>
      <c r="IN138" s="38"/>
      <c r="IO138" s="38"/>
      <c r="IP138" s="38"/>
      <c r="IQ138" s="38"/>
      <c r="IR138" s="38"/>
      <c r="IS138" s="38"/>
      <c r="IT138" s="38"/>
      <c r="IU138" s="38"/>
      <c r="IV138" s="38"/>
      <c r="IW138" s="38"/>
      <c r="IX138" s="38"/>
      <c r="IY138" s="38"/>
      <c r="IZ138" s="38"/>
      <c r="JA138" s="38"/>
      <c r="JB138" s="38"/>
      <c r="JC138" s="38"/>
      <c r="JD138" s="38"/>
      <c r="JE138" s="38"/>
      <c r="JF138" s="38"/>
      <c r="JG138" s="38"/>
      <c r="JH138" s="38"/>
      <c r="JI138" s="38"/>
      <c r="JJ138" s="38"/>
      <c r="JK138" s="38"/>
      <c r="JL138" s="38"/>
      <c r="JM138" s="38"/>
      <c r="JN138" s="38"/>
      <c r="JO138" s="38"/>
      <c r="JP138" s="38"/>
      <c r="JQ138" s="38"/>
      <c r="JR138" s="38"/>
      <c r="JS138" s="38"/>
      <c r="JT138" s="38"/>
      <c r="JU138" s="38"/>
      <c r="JV138" s="38"/>
      <c r="JW138" s="38"/>
      <c r="JX138" s="38"/>
      <c r="JY138" s="38"/>
      <c r="JZ138" s="38"/>
      <c r="KA138" s="38"/>
      <c r="KB138" s="38"/>
      <c r="KC138" s="38"/>
      <c r="KD138" s="38"/>
      <c r="KE138" s="38"/>
      <c r="KF138" s="38"/>
      <c r="KG138" s="38"/>
      <c r="KH138" s="38"/>
      <c r="KI138" s="38"/>
      <c r="KJ138" s="38"/>
      <c r="KK138" s="38"/>
      <c r="KL138" s="38"/>
      <c r="KM138" s="38"/>
      <c r="KN138" s="38"/>
      <c r="KO138" s="38"/>
      <c r="KP138" s="38"/>
      <c r="KQ138" s="38"/>
      <c r="KR138" s="38"/>
      <c r="KS138" s="38"/>
      <c r="KT138" s="38"/>
      <c r="KU138" s="38"/>
      <c r="KV138" s="38"/>
      <c r="KW138" s="38"/>
      <c r="KX138" s="38"/>
      <c r="KY138" s="38"/>
      <c r="KZ138" s="38"/>
      <c r="LA138" s="38"/>
      <c r="LB138" s="38"/>
      <c r="LC138" s="38"/>
      <c r="LD138" s="38"/>
      <c r="LE138" s="38"/>
      <c r="LF138" s="38"/>
      <c r="LG138" s="38"/>
      <c r="LH138" s="38"/>
      <c r="LI138" s="38"/>
      <c r="LJ138" s="38"/>
      <c r="LK138" s="38"/>
      <c r="LL138" s="38"/>
      <c r="LM138" s="38"/>
      <c r="LN138" s="38"/>
      <c r="LO138" s="38"/>
      <c r="LP138" s="38"/>
      <c r="LQ138" s="38"/>
      <c r="LR138" s="38"/>
      <c r="LS138" s="38"/>
      <c r="LT138" s="38"/>
      <c r="LU138" s="38"/>
      <c r="LV138" s="38"/>
      <c r="LW138" s="38"/>
      <c r="LX138" s="38"/>
      <c r="LY138" s="38"/>
      <c r="LZ138" s="38"/>
      <c r="MA138" s="38"/>
      <c r="MB138" s="38"/>
      <c r="MC138" s="38"/>
      <c r="MD138" s="38"/>
      <c r="ME138" s="38"/>
      <c r="MF138" s="38"/>
      <c r="MG138" s="38"/>
      <c r="MH138" s="38"/>
      <c r="MI138" s="38"/>
      <c r="MJ138" s="38"/>
      <c r="MK138" s="38"/>
      <c r="ML138" s="38"/>
      <c r="MM138" s="38"/>
      <c r="MN138" s="38"/>
      <c r="MO138" s="38"/>
      <c r="MP138" s="38"/>
      <c r="MQ138" s="38"/>
      <c r="MR138" s="38"/>
      <c r="MS138" s="38"/>
      <c r="MT138" s="38"/>
      <c r="MU138" s="38"/>
      <c r="MV138" s="38"/>
      <c r="MW138" s="38"/>
      <c r="MX138" s="38"/>
      <c r="MY138" s="38"/>
      <c r="MZ138" s="38"/>
      <c r="NA138" s="38"/>
      <c r="NB138" s="38"/>
      <c r="NC138" s="38"/>
      <c r="ND138" s="38"/>
      <c r="NE138" s="38"/>
      <c r="NF138" s="38"/>
      <c r="NG138" s="38"/>
      <c r="NH138" s="38"/>
      <c r="NI138" s="38"/>
      <c r="NJ138" s="38"/>
      <c r="NK138" s="38"/>
      <c r="NL138" s="38"/>
      <c r="NM138" s="38"/>
      <c r="NN138" s="38"/>
      <c r="NO138" s="38"/>
      <c r="NP138" s="38"/>
      <c r="NQ138" s="38"/>
      <c r="NR138" s="38"/>
      <c r="NS138" s="38"/>
      <c r="NT138" s="38"/>
      <c r="NU138" s="38"/>
      <c r="NV138" s="38"/>
      <c r="NW138" s="38"/>
      <c r="NX138" s="38"/>
      <c r="NY138" s="38"/>
      <c r="NZ138" s="38"/>
      <c r="OA138" s="38"/>
      <c r="OB138" s="38"/>
      <c r="OC138" s="38"/>
      <c r="OD138" s="38"/>
      <c r="OE138" s="38"/>
      <c r="OF138" s="38"/>
      <c r="OG138" s="38"/>
      <c r="OH138" s="38"/>
      <c r="OI138" s="38"/>
      <c r="OJ138" s="38"/>
      <c r="OK138" s="38"/>
      <c r="OL138" s="38"/>
      <c r="OM138" s="38"/>
      <c r="ON138" s="38"/>
      <c r="OO138" s="38"/>
      <c r="OP138" s="38"/>
      <c r="OQ138" s="38"/>
      <c r="OR138" s="38"/>
      <c r="OS138" s="38"/>
      <c r="OT138" s="38"/>
      <c r="OU138" s="38"/>
      <c r="OV138" s="38"/>
      <c r="OW138" s="38"/>
      <c r="OX138" s="38"/>
      <c r="OY138" s="38"/>
      <c r="OZ138" s="38"/>
      <c r="PA138" s="38"/>
      <c r="PB138" s="38"/>
      <c r="PC138" s="38"/>
      <c r="PD138" s="38"/>
      <c r="PE138" s="38"/>
      <c r="PF138" s="38"/>
      <c r="PG138" s="38"/>
      <c r="PH138" s="38"/>
      <c r="PI138" s="38"/>
      <c r="PJ138" s="38"/>
      <c r="PK138" s="38"/>
      <c r="PL138" s="38"/>
      <c r="PM138" s="38"/>
      <c r="PN138" s="38"/>
      <c r="PO138" s="38"/>
      <c r="PP138" s="38"/>
      <c r="PQ138" s="38"/>
      <c r="PR138" s="38"/>
      <c r="PS138" s="38"/>
      <c r="PT138" s="38"/>
      <c r="PU138" s="38"/>
      <c r="PV138" s="38"/>
      <c r="PW138" s="38"/>
      <c r="PX138" s="38"/>
      <c r="PY138" s="38"/>
      <c r="PZ138" s="38"/>
      <c r="QA138" s="38"/>
      <c r="QB138" s="38"/>
      <c r="QC138" s="38"/>
      <c r="QD138" s="38"/>
      <c r="QE138" s="38"/>
      <c r="QF138" s="38"/>
      <c r="QG138" s="38"/>
      <c r="QH138" s="38"/>
      <c r="QI138" s="38"/>
      <c r="QJ138" s="38"/>
      <c r="QK138" s="38"/>
      <c r="QL138" s="38"/>
      <c r="QM138" s="38"/>
      <c r="QN138" s="38"/>
      <c r="QO138" s="38"/>
      <c r="QP138" s="38"/>
      <c r="QQ138" s="38"/>
      <c r="QR138" s="38"/>
      <c r="QS138" s="38"/>
      <c r="QT138" s="38"/>
      <c r="QU138" s="38"/>
      <c r="QV138" s="38"/>
      <c r="QW138" s="38"/>
      <c r="QX138" s="38"/>
      <c r="QY138" s="38"/>
      <c r="QZ138" s="38"/>
      <c r="RA138" s="38"/>
      <c r="RB138" s="38"/>
      <c r="RC138" s="38"/>
      <c r="RD138" s="38"/>
      <c r="RE138" s="38"/>
      <c r="RF138" s="38"/>
      <c r="RG138" s="38"/>
      <c r="RH138" s="38"/>
      <c r="RI138" s="38"/>
      <c r="RJ138" s="38"/>
      <c r="RK138" s="38"/>
      <c r="RL138" s="38"/>
      <c r="RM138" s="38"/>
      <c r="RN138" s="38"/>
      <c r="RO138" s="38"/>
      <c r="RP138" s="38"/>
      <c r="RQ138" s="38"/>
      <c r="RR138" s="38"/>
      <c r="RS138" s="38"/>
      <c r="RT138" s="38"/>
      <c r="RU138" s="38"/>
      <c r="RV138" s="38"/>
      <c r="RW138" s="38"/>
      <c r="RX138" s="38"/>
      <c r="RY138" s="38"/>
      <c r="RZ138" s="38"/>
      <c r="SA138" s="38"/>
      <c r="SB138" s="38"/>
      <c r="SC138" s="38"/>
      <c r="SD138" s="38"/>
      <c r="SE138" s="38"/>
      <c r="SF138" s="38"/>
      <c r="SG138" s="38"/>
      <c r="SH138" s="38"/>
      <c r="SI138" s="38"/>
      <c r="SJ138" s="38"/>
      <c r="SK138" s="38"/>
      <c r="SL138" s="38"/>
      <c r="SM138" s="38"/>
      <c r="SN138" s="38"/>
      <c r="SO138" s="38"/>
      <c r="SP138" s="38"/>
      <c r="SQ138" s="38"/>
      <c r="SR138" s="38"/>
      <c r="SS138" s="38"/>
      <c r="ST138" s="38"/>
      <c r="SU138" s="38"/>
      <c r="SV138" s="38"/>
      <c r="SW138" s="38"/>
      <c r="SX138" s="38"/>
      <c r="SY138" s="38"/>
      <c r="SZ138" s="38"/>
      <c r="TA138" s="38"/>
      <c r="TB138" s="38"/>
      <c r="TC138" s="38"/>
      <c r="TD138" s="38"/>
      <c r="TE138" s="38"/>
      <c r="TF138" s="38"/>
      <c r="TG138" s="38"/>
      <c r="TH138" s="38"/>
      <c r="TI138" s="38"/>
      <c r="TJ138" s="38"/>
      <c r="TK138" s="38"/>
      <c r="TL138" s="38"/>
      <c r="TM138" s="38"/>
      <c r="TN138" s="38"/>
      <c r="TO138" s="38"/>
      <c r="TP138" s="38"/>
      <c r="TQ138" s="38"/>
      <c r="TR138" s="38"/>
      <c r="TS138" s="38"/>
      <c r="TT138" s="38"/>
      <c r="TU138" s="38"/>
      <c r="TV138" s="38"/>
      <c r="TW138" s="38"/>
      <c r="TX138" s="38"/>
      <c r="TY138" s="38"/>
      <c r="TZ138" s="38"/>
      <c r="UA138" s="38"/>
      <c r="UB138" s="38"/>
      <c r="UC138" s="38"/>
      <c r="UD138" s="38"/>
      <c r="UE138" s="38"/>
      <c r="UF138" s="38"/>
      <c r="UG138" s="38"/>
      <c r="UH138" s="38"/>
      <c r="UI138" s="38"/>
      <c r="UJ138" s="38"/>
      <c r="UK138" s="38"/>
      <c r="UL138" s="38"/>
      <c r="UM138" s="38"/>
      <c r="UN138" s="38"/>
      <c r="UO138" s="38"/>
      <c r="UP138" s="38"/>
      <c r="UQ138" s="38"/>
      <c r="UR138" s="38"/>
      <c r="US138" s="38"/>
      <c r="UT138" s="38"/>
      <c r="UU138" s="38"/>
      <c r="UV138" s="38"/>
      <c r="UW138" s="38"/>
      <c r="UX138" s="38"/>
      <c r="UY138" s="38"/>
      <c r="UZ138" s="38"/>
      <c r="VA138" s="38"/>
      <c r="VB138" s="38"/>
      <c r="VC138" s="38"/>
      <c r="VD138" s="38"/>
      <c r="VE138" s="38"/>
      <c r="VF138" s="38"/>
      <c r="VG138" s="38"/>
      <c r="VH138" s="38"/>
      <c r="VI138" s="38"/>
      <c r="VJ138" s="38"/>
      <c r="VK138" s="38"/>
      <c r="VL138" s="38"/>
      <c r="VM138" s="38"/>
      <c r="VN138" s="38"/>
      <c r="VO138" s="38"/>
      <c r="VP138" s="38"/>
      <c r="VQ138" s="38"/>
      <c r="VR138" s="38"/>
      <c r="VS138" s="38"/>
      <c r="VT138" s="38"/>
      <c r="VU138" s="38"/>
      <c r="VV138" s="38"/>
      <c r="VW138" s="38"/>
      <c r="VX138" s="38"/>
      <c r="VY138" s="38"/>
      <c r="VZ138" s="38"/>
      <c r="WA138" s="38"/>
      <c r="WB138" s="38"/>
      <c r="WC138" s="38"/>
      <c r="WD138" s="38"/>
      <c r="WE138" s="38"/>
      <c r="WF138" s="38"/>
      <c r="WG138" s="38"/>
      <c r="WH138" s="38"/>
      <c r="WI138" s="38"/>
      <c r="WJ138" s="38"/>
      <c r="WK138" s="38"/>
      <c r="WL138" s="38"/>
      <c r="WM138" s="38"/>
      <c r="WN138" s="38"/>
      <c r="WO138" s="38"/>
      <c r="WP138" s="38"/>
      <c r="WQ138" s="38"/>
      <c r="WR138" s="38"/>
      <c r="WS138" s="38"/>
      <c r="WT138" s="38"/>
      <c r="WU138" s="38"/>
      <c r="WV138" s="38"/>
      <c r="WW138" s="38"/>
      <c r="WX138" s="38"/>
      <c r="WY138" s="38"/>
      <c r="WZ138" s="38"/>
      <c r="XA138" s="38"/>
      <c r="XB138" s="38"/>
      <c r="XC138" s="38"/>
      <c r="XD138" s="38"/>
      <c r="XE138" s="38"/>
      <c r="XF138" s="38"/>
      <c r="XG138" s="38"/>
      <c r="XH138" s="38"/>
      <c r="XI138" s="38"/>
      <c r="XJ138" s="38"/>
      <c r="XK138" s="38"/>
      <c r="XL138" s="38"/>
      <c r="XM138" s="38"/>
      <c r="XN138" s="38"/>
      <c r="XO138" s="38"/>
      <c r="XP138" s="38"/>
      <c r="XQ138" s="38"/>
      <c r="XR138" s="38"/>
      <c r="XS138" s="38"/>
      <c r="XT138" s="38"/>
      <c r="XU138" s="38"/>
      <c r="XV138" s="38"/>
      <c r="XW138" s="38"/>
      <c r="XX138" s="38"/>
      <c r="XY138" s="38"/>
      <c r="XZ138" s="38"/>
      <c r="YA138" s="38"/>
      <c r="YB138" s="38"/>
      <c r="YC138" s="38"/>
      <c r="YD138" s="38"/>
      <c r="YE138" s="38"/>
      <c r="YF138" s="38"/>
      <c r="YG138" s="38"/>
      <c r="YH138" s="38"/>
      <c r="YI138" s="38"/>
      <c r="YJ138" s="38"/>
      <c r="YK138" s="38"/>
      <c r="YL138" s="38"/>
      <c r="YM138" s="38"/>
      <c r="YN138" s="38"/>
      <c r="YO138" s="38"/>
      <c r="YP138" s="38"/>
      <c r="YQ138" s="38"/>
      <c r="YR138" s="38"/>
      <c r="YS138" s="38"/>
      <c r="YT138" s="38"/>
      <c r="YU138" s="38"/>
      <c r="YV138" s="38"/>
      <c r="YW138" s="38"/>
      <c r="YX138" s="38"/>
      <c r="YY138" s="38"/>
      <c r="YZ138" s="38"/>
      <c r="ZA138" s="38"/>
      <c r="ZB138" s="38"/>
      <c r="ZC138" s="38"/>
      <c r="ZD138" s="38"/>
      <c r="ZE138" s="38"/>
      <c r="ZF138" s="38"/>
      <c r="ZG138" s="38"/>
      <c r="ZH138" s="38"/>
      <c r="ZI138" s="38"/>
      <c r="ZJ138" s="38"/>
      <c r="ZK138" s="38"/>
      <c r="ZL138" s="38"/>
      <c r="ZM138" s="38"/>
      <c r="ZN138" s="38"/>
      <c r="ZO138" s="38"/>
      <c r="ZP138" s="38"/>
      <c r="ZQ138" s="38"/>
      <c r="ZR138" s="38"/>
      <c r="ZS138" s="38"/>
      <c r="ZT138" s="38"/>
      <c r="ZU138" s="38"/>
      <c r="ZV138" s="38"/>
      <c r="ZW138" s="38"/>
      <c r="ZX138" s="38"/>
      <c r="ZY138" s="38"/>
      <c r="ZZ138" s="38"/>
      <c r="AAA138" s="38"/>
      <c r="AAB138" s="38"/>
      <c r="AAC138" s="38"/>
      <c r="AAD138" s="38"/>
      <c r="AAE138" s="38"/>
      <c r="AAF138" s="38"/>
      <c r="AAG138" s="38"/>
      <c r="AAH138" s="38"/>
      <c r="AAI138" s="38"/>
      <c r="AAJ138" s="38"/>
      <c r="AAK138" s="38"/>
      <c r="AAL138" s="38"/>
      <c r="AAM138" s="38"/>
      <c r="AAN138" s="38"/>
      <c r="AAO138" s="38"/>
      <c r="AAP138" s="38"/>
      <c r="AAQ138" s="38"/>
      <c r="AAR138" s="38"/>
      <c r="AAS138" s="38"/>
      <c r="AAT138" s="38"/>
      <c r="AAU138" s="38"/>
      <c r="AAV138" s="38"/>
      <c r="AAW138" s="38"/>
      <c r="AAX138" s="38"/>
      <c r="AAY138" s="38"/>
      <c r="AAZ138" s="38"/>
      <c r="ABA138" s="38"/>
      <c r="ABB138" s="38"/>
      <c r="ABC138" s="38"/>
      <c r="ABD138" s="38"/>
      <c r="ABE138" s="38"/>
      <c r="ABF138" s="38"/>
      <c r="ABG138" s="38"/>
      <c r="ABH138" s="38"/>
      <c r="ABI138" s="38"/>
      <c r="ABJ138" s="38"/>
      <c r="ABK138" s="38"/>
      <c r="ABL138" s="38"/>
      <c r="ABM138" s="38"/>
      <c r="ABN138" s="38"/>
      <c r="ABO138" s="38"/>
      <c r="ABP138" s="38"/>
      <c r="ABQ138" s="38"/>
      <c r="ABR138" s="38"/>
      <c r="ABS138" s="38"/>
      <c r="ABT138" s="38"/>
      <c r="ABU138" s="38"/>
      <c r="ABV138" s="38"/>
      <c r="ABW138" s="38"/>
      <c r="ABX138" s="38"/>
      <c r="ABY138" s="38"/>
      <c r="ABZ138" s="38"/>
      <c r="ACA138" s="38"/>
      <c r="ACB138" s="38"/>
      <c r="ACC138" s="38"/>
      <c r="ACD138" s="38"/>
      <c r="ACE138" s="38"/>
      <c r="ACF138" s="38"/>
      <c r="ACG138" s="38"/>
      <c r="ACH138" s="38"/>
      <c r="ACI138" s="38"/>
      <c r="ACJ138" s="38"/>
      <c r="ACK138" s="38"/>
      <c r="ACL138" s="38"/>
      <c r="ACM138" s="38"/>
      <c r="ACN138" s="38"/>
      <c r="ACO138" s="38"/>
      <c r="ACP138" s="38"/>
      <c r="ACQ138" s="38"/>
      <c r="ACR138" s="38"/>
      <c r="ACS138" s="38"/>
      <c r="ACT138" s="38"/>
      <c r="ACU138" s="38"/>
      <c r="ACV138" s="38"/>
      <c r="ACW138" s="38"/>
      <c r="ACX138" s="38"/>
      <c r="ACY138" s="38"/>
      <c r="ACZ138" s="38"/>
      <c r="ADA138" s="38"/>
      <c r="ADB138" s="38"/>
      <c r="ADC138" s="38"/>
      <c r="ADD138" s="38"/>
      <c r="ADE138" s="38"/>
      <c r="ADF138" s="38"/>
      <c r="ADG138" s="38"/>
      <c r="ADH138" s="38"/>
      <c r="ADI138" s="38"/>
      <c r="ADJ138" s="38"/>
      <c r="ADK138" s="38"/>
      <c r="ADL138" s="38"/>
      <c r="ADM138" s="38"/>
      <c r="ADN138" s="38"/>
      <c r="ADO138" s="38"/>
      <c r="ADP138" s="38"/>
      <c r="ADQ138" s="38"/>
      <c r="ADR138" s="38"/>
      <c r="ADS138" s="38"/>
      <c r="ADT138" s="38"/>
      <c r="ADU138" s="38"/>
      <c r="ADV138" s="38"/>
      <c r="ADW138" s="38"/>
      <c r="ADX138" s="38"/>
      <c r="ADY138" s="38"/>
      <c r="ADZ138" s="38"/>
      <c r="AEA138" s="38"/>
      <c r="AEB138" s="38"/>
      <c r="AEC138" s="38"/>
      <c r="AED138" s="38"/>
      <c r="AEE138" s="38"/>
      <c r="AEF138" s="38"/>
      <c r="AEG138" s="38"/>
      <c r="AEH138" s="38"/>
      <c r="AEI138" s="38"/>
      <c r="AEJ138" s="38"/>
      <c r="AEK138" s="38"/>
      <c r="AEL138" s="38"/>
      <c r="AEM138" s="38"/>
      <c r="AEN138" s="38"/>
      <c r="AEO138" s="38"/>
      <c r="AEP138" s="38"/>
      <c r="AEQ138" s="38"/>
      <c r="AER138" s="38"/>
      <c r="AES138" s="38"/>
      <c r="AET138" s="38"/>
      <c r="AEU138" s="38"/>
      <c r="AEV138" s="38"/>
      <c r="AEW138" s="38"/>
      <c r="AEX138" s="38"/>
      <c r="AEY138" s="38"/>
      <c r="AEZ138" s="38"/>
      <c r="AFA138" s="38"/>
      <c r="AFB138" s="38"/>
      <c r="AFC138" s="38"/>
      <c r="AFD138" s="38"/>
      <c r="AFE138" s="38"/>
      <c r="AFF138" s="38"/>
      <c r="AFG138" s="38"/>
      <c r="AFH138" s="38"/>
      <c r="AFI138" s="38"/>
      <c r="AFJ138" s="38"/>
      <c r="AFK138" s="38"/>
      <c r="AFL138" s="38"/>
      <c r="AFM138" s="38"/>
      <c r="AFN138" s="38"/>
      <c r="AFO138" s="38"/>
      <c r="AFP138" s="38"/>
      <c r="AFQ138" s="38"/>
      <c r="AFR138" s="38"/>
      <c r="AFS138" s="38"/>
      <c r="AFT138" s="38"/>
      <c r="AFU138" s="38"/>
      <c r="AFV138" s="38"/>
      <c r="AFW138" s="38"/>
      <c r="AFX138" s="38"/>
      <c r="AFY138" s="38"/>
      <c r="AFZ138" s="38"/>
      <c r="AGA138" s="38"/>
      <c r="AGB138" s="38"/>
      <c r="AGC138" s="38"/>
      <c r="AGD138" s="38"/>
      <c r="AGE138" s="38"/>
      <c r="AGF138" s="38"/>
      <c r="AGG138" s="38"/>
      <c r="AGH138" s="38"/>
      <c r="AGI138" s="38"/>
      <c r="AGJ138" s="38"/>
      <c r="AGK138" s="38"/>
      <c r="AGL138" s="38"/>
      <c r="AGM138" s="38"/>
      <c r="AGN138" s="38"/>
      <c r="AGO138" s="38"/>
      <c r="AGP138" s="38"/>
      <c r="AGQ138" s="38"/>
      <c r="AGR138" s="38"/>
      <c r="AGS138" s="38"/>
      <c r="AGT138" s="38"/>
      <c r="AGU138" s="38"/>
      <c r="AGV138" s="38"/>
      <c r="AGW138" s="38"/>
      <c r="AGX138" s="38"/>
      <c r="AGY138" s="38"/>
      <c r="AGZ138" s="38"/>
      <c r="AHA138" s="38"/>
      <c r="AHB138" s="38"/>
      <c r="AHC138" s="38"/>
      <c r="AHD138" s="38"/>
      <c r="AHE138" s="38"/>
      <c r="AHF138" s="38"/>
      <c r="AHG138" s="38"/>
      <c r="AHH138" s="38"/>
      <c r="AHI138" s="38"/>
      <c r="AHJ138" s="38"/>
      <c r="AHK138" s="38"/>
      <c r="AHL138" s="38"/>
      <c r="AHM138" s="38"/>
      <c r="AHN138" s="38"/>
      <c r="AHO138" s="38"/>
      <c r="AHP138" s="38"/>
      <c r="AHQ138" s="38"/>
      <c r="AHR138" s="38"/>
      <c r="AHS138" s="38"/>
      <c r="AHT138" s="38"/>
      <c r="AHU138" s="38"/>
      <c r="AHV138" s="38"/>
    </row>
    <row r="139" spans="1:906" s="27" customFormat="1" x14ac:dyDescent="0.25">
      <c r="A139" s="85">
        <v>134</v>
      </c>
      <c r="B139" s="103" t="s">
        <v>227</v>
      </c>
      <c r="C139" s="104"/>
      <c r="D139" s="104" t="s">
        <v>15</v>
      </c>
      <c r="E139" s="128">
        <v>26.36</v>
      </c>
      <c r="F139" s="128">
        <v>20.95</v>
      </c>
      <c r="G139" s="128"/>
      <c r="H139" s="129"/>
      <c r="I139" s="37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8"/>
      <c r="DA139" s="38"/>
      <c r="DB139" s="38"/>
      <c r="DC139" s="38"/>
      <c r="DD139" s="38"/>
      <c r="DE139" s="38"/>
      <c r="DF139" s="38"/>
      <c r="DG139" s="38"/>
      <c r="DH139" s="38"/>
      <c r="DI139" s="38"/>
      <c r="DJ139" s="38"/>
      <c r="DK139" s="38"/>
      <c r="DL139" s="38"/>
      <c r="DM139" s="38"/>
      <c r="DN139" s="38"/>
      <c r="DO139" s="38"/>
      <c r="DP139" s="38"/>
      <c r="DQ139" s="38"/>
      <c r="DR139" s="38"/>
      <c r="DS139" s="38"/>
      <c r="DT139" s="38"/>
      <c r="DU139" s="38"/>
      <c r="DV139" s="38"/>
      <c r="DW139" s="38"/>
      <c r="DX139" s="38"/>
      <c r="DY139" s="38"/>
      <c r="DZ139" s="38"/>
      <c r="EA139" s="38"/>
      <c r="EB139" s="38"/>
      <c r="EC139" s="38"/>
      <c r="ED139" s="38"/>
      <c r="EE139" s="38"/>
      <c r="EF139" s="38"/>
      <c r="EG139" s="38"/>
      <c r="EH139" s="38"/>
      <c r="EI139" s="38"/>
      <c r="EJ139" s="38"/>
      <c r="EK139" s="38"/>
      <c r="EL139" s="38"/>
      <c r="EM139" s="38"/>
      <c r="EN139" s="38"/>
      <c r="EO139" s="38"/>
      <c r="EP139" s="38"/>
      <c r="EQ139" s="38"/>
      <c r="ER139" s="38"/>
      <c r="ES139" s="38"/>
      <c r="ET139" s="38"/>
      <c r="EU139" s="38"/>
      <c r="EV139" s="38"/>
      <c r="EW139" s="38"/>
      <c r="EX139" s="38"/>
      <c r="EY139" s="38"/>
      <c r="EZ139" s="38"/>
      <c r="FA139" s="38"/>
      <c r="FB139" s="38"/>
      <c r="FC139" s="38"/>
      <c r="FD139" s="38"/>
      <c r="FE139" s="38"/>
      <c r="FF139" s="38"/>
      <c r="FG139" s="38"/>
      <c r="FH139" s="38"/>
      <c r="FI139" s="38"/>
      <c r="FJ139" s="38"/>
      <c r="FK139" s="38"/>
      <c r="FL139" s="38"/>
      <c r="FM139" s="38"/>
      <c r="FN139" s="38"/>
      <c r="FO139" s="38"/>
      <c r="FP139" s="38"/>
      <c r="FQ139" s="38"/>
      <c r="FR139" s="38"/>
      <c r="FS139" s="38"/>
      <c r="FT139" s="38"/>
      <c r="FU139" s="38"/>
      <c r="FV139" s="38"/>
      <c r="FW139" s="38"/>
      <c r="FX139" s="38"/>
      <c r="FY139" s="38"/>
      <c r="FZ139" s="38"/>
      <c r="GA139" s="38"/>
      <c r="GB139" s="38"/>
      <c r="GC139" s="38"/>
      <c r="GD139" s="38"/>
      <c r="GE139" s="38"/>
      <c r="GF139" s="38"/>
      <c r="GG139" s="38"/>
      <c r="GH139" s="38"/>
      <c r="GI139" s="38"/>
      <c r="GJ139" s="38"/>
      <c r="GK139" s="38"/>
      <c r="GL139" s="38"/>
      <c r="GM139" s="38"/>
      <c r="GN139" s="38"/>
      <c r="GO139" s="38"/>
      <c r="GP139" s="38"/>
      <c r="GQ139" s="38"/>
      <c r="GR139" s="38"/>
      <c r="GS139" s="38"/>
      <c r="GT139" s="38"/>
      <c r="GU139" s="38"/>
      <c r="GV139" s="38"/>
      <c r="GW139" s="38"/>
      <c r="GX139" s="38"/>
      <c r="GY139" s="38"/>
      <c r="GZ139" s="38"/>
      <c r="HA139" s="38"/>
      <c r="HB139" s="38"/>
      <c r="HC139" s="38"/>
      <c r="HD139" s="38"/>
      <c r="HE139" s="38"/>
      <c r="HF139" s="38"/>
      <c r="HG139" s="38"/>
      <c r="HH139" s="38"/>
      <c r="HI139" s="38"/>
      <c r="HJ139" s="38"/>
      <c r="HK139" s="38"/>
      <c r="HL139" s="38"/>
      <c r="HM139" s="38"/>
      <c r="HN139" s="38"/>
      <c r="HO139" s="38"/>
      <c r="HP139" s="38"/>
      <c r="HQ139" s="38"/>
      <c r="HR139" s="38"/>
      <c r="HS139" s="38"/>
      <c r="HT139" s="38"/>
      <c r="HU139" s="38"/>
      <c r="HV139" s="38"/>
      <c r="HW139" s="38"/>
      <c r="HX139" s="38"/>
      <c r="HY139" s="38"/>
      <c r="HZ139" s="38"/>
      <c r="IA139" s="38"/>
      <c r="IB139" s="38"/>
      <c r="IC139" s="38"/>
      <c r="ID139" s="38"/>
      <c r="IE139" s="38"/>
      <c r="IF139" s="38"/>
      <c r="IG139" s="38"/>
      <c r="IH139" s="38"/>
      <c r="II139" s="38"/>
      <c r="IJ139" s="38"/>
      <c r="IK139" s="38"/>
      <c r="IL139" s="38"/>
      <c r="IM139" s="38"/>
      <c r="IN139" s="38"/>
      <c r="IO139" s="38"/>
      <c r="IP139" s="38"/>
      <c r="IQ139" s="38"/>
      <c r="IR139" s="38"/>
      <c r="IS139" s="38"/>
      <c r="IT139" s="38"/>
      <c r="IU139" s="38"/>
      <c r="IV139" s="38"/>
      <c r="IW139" s="38"/>
      <c r="IX139" s="38"/>
      <c r="IY139" s="38"/>
      <c r="IZ139" s="38"/>
      <c r="JA139" s="38"/>
      <c r="JB139" s="38"/>
      <c r="JC139" s="38"/>
      <c r="JD139" s="38"/>
      <c r="JE139" s="38"/>
      <c r="JF139" s="38"/>
      <c r="JG139" s="38"/>
      <c r="JH139" s="38"/>
      <c r="JI139" s="38"/>
      <c r="JJ139" s="38"/>
      <c r="JK139" s="38"/>
      <c r="JL139" s="38"/>
      <c r="JM139" s="38"/>
      <c r="JN139" s="38"/>
      <c r="JO139" s="38"/>
      <c r="JP139" s="38"/>
      <c r="JQ139" s="38"/>
      <c r="JR139" s="38"/>
      <c r="JS139" s="38"/>
      <c r="JT139" s="38"/>
      <c r="JU139" s="38"/>
      <c r="JV139" s="38"/>
      <c r="JW139" s="38"/>
      <c r="JX139" s="38"/>
      <c r="JY139" s="38"/>
      <c r="JZ139" s="38"/>
      <c r="KA139" s="38"/>
      <c r="KB139" s="38"/>
      <c r="KC139" s="38"/>
      <c r="KD139" s="38"/>
      <c r="KE139" s="38"/>
      <c r="KF139" s="38"/>
      <c r="KG139" s="38"/>
      <c r="KH139" s="38"/>
      <c r="KI139" s="38"/>
      <c r="KJ139" s="38"/>
      <c r="KK139" s="38"/>
      <c r="KL139" s="38"/>
      <c r="KM139" s="38"/>
      <c r="KN139" s="38"/>
      <c r="KO139" s="38"/>
      <c r="KP139" s="38"/>
      <c r="KQ139" s="38"/>
      <c r="KR139" s="38"/>
      <c r="KS139" s="38"/>
      <c r="KT139" s="38"/>
      <c r="KU139" s="38"/>
      <c r="KV139" s="38"/>
      <c r="KW139" s="38"/>
      <c r="KX139" s="38"/>
      <c r="KY139" s="38"/>
      <c r="KZ139" s="38"/>
      <c r="LA139" s="38"/>
      <c r="LB139" s="38"/>
      <c r="LC139" s="38"/>
      <c r="LD139" s="38"/>
      <c r="LE139" s="38"/>
      <c r="LF139" s="38"/>
      <c r="LG139" s="38"/>
      <c r="LH139" s="38"/>
      <c r="LI139" s="38"/>
      <c r="LJ139" s="38"/>
      <c r="LK139" s="38"/>
      <c r="LL139" s="38"/>
      <c r="LM139" s="38"/>
      <c r="LN139" s="38"/>
      <c r="LO139" s="38"/>
      <c r="LP139" s="38"/>
      <c r="LQ139" s="38"/>
      <c r="LR139" s="38"/>
      <c r="LS139" s="38"/>
      <c r="LT139" s="38"/>
      <c r="LU139" s="38"/>
      <c r="LV139" s="38"/>
      <c r="LW139" s="38"/>
      <c r="LX139" s="38"/>
      <c r="LY139" s="38"/>
      <c r="LZ139" s="38"/>
      <c r="MA139" s="38"/>
      <c r="MB139" s="38"/>
      <c r="MC139" s="38"/>
      <c r="MD139" s="38"/>
      <c r="ME139" s="38"/>
      <c r="MF139" s="38"/>
      <c r="MG139" s="38"/>
      <c r="MH139" s="38"/>
      <c r="MI139" s="38"/>
      <c r="MJ139" s="38"/>
      <c r="MK139" s="38"/>
      <c r="ML139" s="38"/>
      <c r="MM139" s="38"/>
      <c r="MN139" s="38"/>
      <c r="MO139" s="38"/>
      <c r="MP139" s="38"/>
      <c r="MQ139" s="38"/>
      <c r="MR139" s="38"/>
      <c r="MS139" s="38"/>
      <c r="MT139" s="38"/>
      <c r="MU139" s="38"/>
      <c r="MV139" s="38"/>
      <c r="MW139" s="38"/>
      <c r="MX139" s="38"/>
      <c r="MY139" s="38"/>
      <c r="MZ139" s="38"/>
      <c r="NA139" s="38"/>
      <c r="NB139" s="38"/>
      <c r="NC139" s="38"/>
      <c r="ND139" s="38"/>
      <c r="NE139" s="38"/>
      <c r="NF139" s="38"/>
      <c r="NG139" s="38"/>
      <c r="NH139" s="38"/>
      <c r="NI139" s="38"/>
      <c r="NJ139" s="38"/>
      <c r="NK139" s="38"/>
      <c r="NL139" s="38"/>
      <c r="NM139" s="38"/>
      <c r="NN139" s="38"/>
      <c r="NO139" s="38"/>
      <c r="NP139" s="38"/>
      <c r="NQ139" s="38"/>
      <c r="NR139" s="38"/>
      <c r="NS139" s="38"/>
      <c r="NT139" s="38"/>
      <c r="NU139" s="38"/>
      <c r="NV139" s="38"/>
      <c r="NW139" s="38"/>
      <c r="NX139" s="38"/>
      <c r="NY139" s="38"/>
      <c r="NZ139" s="38"/>
      <c r="OA139" s="38"/>
      <c r="OB139" s="38"/>
      <c r="OC139" s="38"/>
      <c r="OD139" s="38"/>
      <c r="OE139" s="38"/>
      <c r="OF139" s="38"/>
      <c r="OG139" s="38"/>
      <c r="OH139" s="38"/>
      <c r="OI139" s="38"/>
      <c r="OJ139" s="38"/>
      <c r="OK139" s="38"/>
      <c r="OL139" s="38"/>
      <c r="OM139" s="38"/>
      <c r="ON139" s="38"/>
      <c r="OO139" s="38"/>
      <c r="OP139" s="38"/>
      <c r="OQ139" s="38"/>
      <c r="OR139" s="38"/>
      <c r="OS139" s="38"/>
      <c r="OT139" s="38"/>
      <c r="OU139" s="38"/>
      <c r="OV139" s="38"/>
      <c r="OW139" s="38"/>
      <c r="OX139" s="38"/>
      <c r="OY139" s="38"/>
      <c r="OZ139" s="38"/>
      <c r="PA139" s="38"/>
      <c r="PB139" s="38"/>
      <c r="PC139" s="38"/>
      <c r="PD139" s="38"/>
      <c r="PE139" s="38"/>
      <c r="PF139" s="38"/>
      <c r="PG139" s="38"/>
      <c r="PH139" s="38"/>
      <c r="PI139" s="38"/>
      <c r="PJ139" s="38"/>
      <c r="PK139" s="38"/>
      <c r="PL139" s="38"/>
      <c r="PM139" s="38"/>
      <c r="PN139" s="38"/>
      <c r="PO139" s="38"/>
      <c r="PP139" s="38"/>
      <c r="PQ139" s="38"/>
      <c r="PR139" s="38"/>
      <c r="PS139" s="38"/>
      <c r="PT139" s="38"/>
      <c r="PU139" s="38"/>
      <c r="PV139" s="38"/>
      <c r="PW139" s="38"/>
      <c r="PX139" s="38"/>
      <c r="PY139" s="38"/>
      <c r="PZ139" s="38"/>
      <c r="QA139" s="38"/>
      <c r="QB139" s="38"/>
      <c r="QC139" s="38"/>
      <c r="QD139" s="38"/>
      <c r="QE139" s="38"/>
      <c r="QF139" s="38"/>
      <c r="QG139" s="38"/>
      <c r="QH139" s="38"/>
      <c r="QI139" s="38"/>
      <c r="QJ139" s="38"/>
      <c r="QK139" s="38"/>
      <c r="QL139" s="38"/>
      <c r="QM139" s="38"/>
      <c r="QN139" s="38"/>
      <c r="QO139" s="38"/>
      <c r="QP139" s="38"/>
      <c r="QQ139" s="38"/>
      <c r="QR139" s="38"/>
      <c r="QS139" s="38"/>
      <c r="QT139" s="38"/>
      <c r="QU139" s="38"/>
      <c r="QV139" s="38"/>
      <c r="QW139" s="38"/>
      <c r="QX139" s="38"/>
      <c r="QY139" s="38"/>
      <c r="QZ139" s="38"/>
      <c r="RA139" s="38"/>
      <c r="RB139" s="38"/>
      <c r="RC139" s="38"/>
      <c r="RD139" s="38"/>
      <c r="RE139" s="38"/>
      <c r="RF139" s="38"/>
      <c r="RG139" s="38"/>
      <c r="RH139" s="38"/>
      <c r="RI139" s="38"/>
      <c r="RJ139" s="38"/>
      <c r="RK139" s="38"/>
      <c r="RL139" s="38"/>
      <c r="RM139" s="38"/>
      <c r="RN139" s="38"/>
      <c r="RO139" s="38"/>
      <c r="RP139" s="38"/>
      <c r="RQ139" s="38"/>
      <c r="RR139" s="38"/>
      <c r="RS139" s="38"/>
      <c r="RT139" s="38"/>
      <c r="RU139" s="38"/>
      <c r="RV139" s="38"/>
      <c r="RW139" s="38"/>
      <c r="RX139" s="38"/>
      <c r="RY139" s="38"/>
      <c r="RZ139" s="38"/>
      <c r="SA139" s="38"/>
      <c r="SB139" s="38"/>
      <c r="SC139" s="38"/>
      <c r="SD139" s="38"/>
      <c r="SE139" s="38"/>
      <c r="SF139" s="38"/>
      <c r="SG139" s="38"/>
      <c r="SH139" s="38"/>
      <c r="SI139" s="38"/>
      <c r="SJ139" s="38"/>
      <c r="SK139" s="38"/>
      <c r="SL139" s="38"/>
      <c r="SM139" s="38"/>
      <c r="SN139" s="38"/>
      <c r="SO139" s="38"/>
      <c r="SP139" s="38"/>
      <c r="SQ139" s="38"/>
      <c r="SR139" s="38"/>
      <c r="SS139" s="38"/>
      <c r="ST139" s="38"/>
      <c r="SU139" s="38"/>
      <c r="SV139" s="38"/>
      <c r="SW139" s="38"/>
      <c r="SX139" s="38"/>
      <c r="SY139" s="38"/>
      <c r="SZ139" s="38"/>
      <c r="TA139" s="38"/>
      <c r="TB139" s="38"/>
      <c r="TC139" s="38"/>
      <c r="TD139" s="38"/>
      <c r="TE139" s="38"/>
      <c r="TF139" s="38"/>
      <c r="TG139" s="38"/>
      <c r="TH139" s="38"/>
      <c r="TI139" s="38"/>
      <c r="TJ139" s="38"/>
      <c r="TK139" s="38"/>
      <c r="TL139" s="38"/>
      <c r="TM139" s="38"/>
      <c r="TN139" s="38"/>
      <c r="TO139" s="38"/>
      <c r="TP139" s="38"/>
      <c r="TQ139" s="38"/>
      <c r="TR139" s="38"/>
      <c r="TS139" s="38"/>
      <c r="TT139" s="38"/>
      <c r="TU139" s="38"/>
      <c r="TV139" s="38"/>
      <c r="TW139" s="38"/>
      <c r="TX139" s="38"/>
      <c r="TY139" s="38"/>
      <c r="TZ139" s="38"/>
      <c r="UA139" s="38"/>
      <c r="UB139" s="38"/>
      <c r="UC139" s="38"/>
      <c r="UD139" s="38"/>
      <c r="UE139" s="38"/>
      <c r="UF139" s="38"/>
      <c r="UG139" s="38"/>
      <c r="UH139" s="38"/>
      <c r="UI139" s="38"/>
      <c r="UJ139" s="38"/>
      <c r="UK139" s="38"/>
      <c r="UL139" s="38"/>
      <c r="UM139" s="38"/>
      <c r="UN139" s="38"/>
      <c r="UO139" s="38"/>
      <c r="UP139" s="38"/>
      <c r="UQ139" s="38"/>
      <c r="UR139" s="38"/>
      <c r="US139" s="38"/>
      <c r="UT139" s="38"/>
      <c r="UU139" s="38"/>
      <c r="UV139" s="38"/>
      <c r="UW139" s="38"/>
      <c r="UX139" s="38"/>
      <c r="UY139" s="38"/>
      <c r="UZ139" s="38"/>
      <c r="VA139" s="38"/>
      <c r="VB139" s="38"/>
      <c r="VC139" s="38"/>
      <c r="VD139" s="38"/>
      <c r="VE139" s="38"/>
      <c r="VF139" s="38"/>
      <c r="VG139" s="38"/>
      <c r="VH139" s="38"/>
      <c r="VI139" s="38"/>
      <c r="VJ139" s="38"/>
      <c r="VK139" s="38"/>
      <c r="VL139" s="38"/>
      <c r="VM139" s="38"/>
      <c r="VN139" s="38"/>
      <c r="VO139" s="38"/>
      <c r="VP139" s="38"/>
      <c r="VQ139" s="38"/>
      <c r="VR139" s="38"/>
      <c r="VS139" s="38"/>
      <c r="VT139" s="38"/>
      <c r="VU139" s="38"/>
      <c r="VV139" s="38"/>
      <c r="VW139" s="38"/>
      <c r="VX139" s="38"/>
      <c r="VY139" s="38"/>
      <c r="VZ139" s="38"/>
      <c r="WA139" s="38"/>
      <c r="WB139" s="38"/>
      <c r="WC139" s="38"/>
      <c r="WD139" s="38"/>
      <c r="WE139" s="38"/>
      <c r="WF139" s="38"/>
      <c r="WG139" s="38"/>
      <c r="WH139" s="38"/>
      <c r="WI139" s="38"/>
      <c r="WJ139" s="38"/>
      <c r="WK139" s="38"/>
      <c r="WL139" s="38"/>
      <c r="WM139" s="38"/>
      <c r="WN139" s="38"/>
      <c r="WO139" s="38"/>
      <c r="WP139" s="38"/>
      <c r="WQ139" s="38"/>
      <c r="WR139" s="38"/>
      <c r="WS139" s="38"/>
      <c r="WT139" s="38"/>
      <c r="WU139" s="38"/>
      <c r="WV139" s="38"/>
      <c r="WW139" s="38"/>
      <c r="WX139" s="38"/>
      <c r="WY139" s="38"/>
      <c r="WZ139" s="38"/>
      <c r="XA139" s="38"/>
      <c r="XB139" s="38"/>
      <c r="XC139" s="38"/>
      <c r="XD139" s="38"/>
      <c r="XE139" s="38"/>
      <c r="XF139" s="38"/>
      <c r="XG139" s="38"/>
      <c r="XH139" s="38"/>
      <c r="XI139" s="38"/>
      <c r="XJ139" s="38"/>
      <c r="XK139" s="38"/>
      <c r="XL139" s="38"/>
      <c r="XM139" s="38"/>
      <c r="XN139" s="38"/>
      <c r="XO139" s="38"/>
      <c r="XP139" s="38"/>
      <c r="XQ139" s="38"/>
      <c r="XR139" s="38"/>
      <c r="XS139" s="38"/>
      <c r="XT139" s="38"/>
      <c r="XU139" s="38"/>
      <c r="XV139" s="38"/>
      <c r="XW139" s="38"/>
      <c r="XX139" s="38"/>
      <c r="XY139" s="38"/>
      <c r="XZ139" s="38"/>
      <c r="YA139" s="38"/>
      <c r="YB139" s="38"/>
      <c r="YC139" s="38"/>
      <c r="YD139" s="38"/>
      <c r="YE139" s="38"/>
      <c r="YF139" s="38"/>
      <c r="YG139" s="38"/>
      <c r="YH139" s="38"/>
      <c r="YI139" s="38"/>
      <c r="YJ139" s="38"/>
      <c r="YK139" s="38"/>
      <c r="YL139" s="38"/>
      <c r="YM139" s="38"/>
      <c r="YN139" s="38"/>
      <c r="YO139" s="38"/>
      <c r="YP139" s="38"/>
      <c r="YQ139" s="38"/>
      <c r="YR139" s="38"/>
      <c r="YS139" s="38"/>
      <c r="YT139" s="38"/>
      <c r="YU139" s="38"/>
      <c r="YV139" s="38"/>
      <c r="YW139" s="38"/>
      <c r="YX139" s="38"/>
      <c r="YY139" s="38"/>
      <c r="YZ139" s="38"/>
      <c r="ZA139" s="38"/>
      <c r="ZB139" s="38"/>
      <c r="ZC139" s="38"/>
      <c r="ZD139" s="38"/>
      <c r="ZE139" s="38"/>
      <c r="ZF139" s="38"/>
      <c r="ZG139" s="38"/>
      <c r="ZH139" s="38"/>
      <c r="ZI139" s="38"/>
      <c r="ZJ139" s="38"/>
      <c r="ZK139" s="38"/>
      <c r="ZL139" s="38"/>
      <c r="ZM139" s="38"/>
      <c r="ZN139" s="38"/>
      <c r="ZO139" s="38"/>
      <c r="ZP139" s="38"/>
      <c r="ZQ139" s="38"/>
      <c r="ZR139" s="38"/>
      <c r="ZS139" s="38"/>
      <c r="ZT139" s="38"/>
      <c r="ZU139" s="38"/>
      <c r="ZV139" s="38"/>
      <c r="ZW139" s="38"/>
      <c r="ZX139" s="38"/>
      <c r="ZY139" s="38"/>
      <c r="ZZ139" s="38"/>
      <c r="AAA139" s="38"/>
      <c r="AAB139" s="38"/>
      <c r="AAC139" s="38"/>
      <c r="AAD139" s="38"/>
      <c r="AAE139" s="38"/>
      <c r="AAF139" s="38"/>
      <c r="AAG139" s="38"/>
      <c r="AAH139" s="38"/>
      <c r="AAI139" s="38"/>
      <c r="AAJ139" s="38"/>
      <c r="AAK139" s="38"/>
      <c r="AAL139" s="38"/>
      <c r="AAM139" s="38"/>
      <c r="AAN139" s="38"/>
      <c r="AAO139" s="38"/>
      <c r="AAP139" s="38"/>
      <c r="AAQ139" s="38"/>
      <c r="AAR139" s="38"/>
      <c r="AAS139" s="38"/>
      <c r="AAT139" s="38"/>
      <c r="AAU139" s="38"/>
      <c r="AAV139" s="38"/>
      <c r="AAW139" s="38"/>
      <c r="AAX139" s="38"/>
      <c r="AAY139" s="38"/>
      <c r="AAZ139" s="38"/>
      <c r="ABA139" s="38"/>
      <c r="ABB139" s="38"/>
      <c r="ABC139" s="38"/>
      <c r="ABD139" s="38"/>
      <c r="ABE139" s="38"/>
      <c r="ABF139" s="38"/>
      <c r="ABG139" s="38"/>
      <c r="ABH139" s="38"/>
      <c r="ABI139" s="38"/>
      <c r="ABJ139" s="38"/>
      <c r="ABK139" s="38"/>
      <c r="ABL139" s="38"/>
      <c r="ABM139" s="38"/>
      <c r="ABN139" s="38"/>
      <c r="ABO139" s="38"/>
      <c r="ABP139" s="38"/>
      <c r="ABQ139" s="38"/>
      <c r="ABR139" s="38"/>
      <c r="ABS139" s="38"/>
      <c r="ABT139" s="38"/>
      <c r="ABU139" s="38"/>
      <c r="ABV139" s="38"/>
      <c r="ABW139" s="38"/>
      <c r="ABX139" s="38"/>
      <c r="ABY139" s="38"/>
      <c r="ABZ139" s="38"/>
      <c r="ACA139" s="38"/>
      <c r="ACB139" s="38"/>
      <c r="ACC139" s="38"/>
      <c r="ACD139" s="38"/>
      <c r="ACE139" s="38"/>
      <c r="ACF139" s="38"/>
      <c r="ACG139" s="38"/>
      <c r="ACH139" s="38"/>
      <c r="ACI139" s="38"/>
      <c r="ACJ139" s="38"/>
      <c r="ACK139" s="38"/>
      <c r="ACL139" s="38"/>
      <c r="ACM139" s="38"/>
      <c r="ACN139" s="38"/>
      <c r="ACO139" s="38"/>
      <c r="ACP139" s="38"/>
      <c r="ACQ139" s="38"/>
      <c r="ACR139" s="38"/>
      <c r="ACS139" s="38"/>
      <c r="ACT139" s="38"/>
      <c r="ACU139" s="38"/>
      <c r="ACV139" s="38"/>
      <c r="ACW139" s="38"/>
      <c r="ACX139" s="38"/>
      <c r="ACY139" s="38"/>
      <c r="ACZ139" s="38"/>
      <c r="ADA139" s="38"/>
      <c r="ADB139" s="38"/>
      <c r="ADC139" s="38"/>
      <c r="ADD139" s="38"/>
      <c r="ADE139" s="38"/>
      <c r="ADF139" s="38"/>
      <c r="ADG139" s="38"/>
      <c r="ADH139" s="38"/>
      <c r="ADI139" s="38"/>
      <c r="ADJ139" s="38"/>
      <c r="ADK139" s="38"/>
      <c r="ADL139" s="38"/>
      <c r="ADM139" s="38"/>
      <c r="ADN139" s="38"/>
      <c r="ADO139" s="38"/>
      <c r="ADP139" s="38"/>
      <c r="ADQ139" s="38"/>
      <c r="ADR139" s="38"/>
      <c r="ADS139" s="38"/>
      <c r="ADT139" s="38"/>
      <c r="ADU139" s="38"/>
      <c r="ADV139" s="38"/>
      <c r="ADW139" s="38"/>
      <c r="ADX139" s="38"/>
      <c r="ADY139" s="38"/>
      <c r="ADZ139" s="38"/>
      <c r="AEA139" s="38"/>
      <c r="AEB139" s="38"/>
      <c r="AEC139" s="38"/>
      <c r="AED139" s="38"/>
      <c r="AEE139" s="38"/>
      <c r="AEF139" s="38"/>
      <c r="AEG139" s="38"/>
      <c r="AEH139" s="38"/>
      <c r="AEI139" s="38"/>
      <c r="AEJ139" s="38"/>
      <c r="AEK139" s="38"/>
      <c r="AEL139" s="38"/>
      <c r="AEM139" s="38"/>
      <c r="AEN139" s="38"/>
      <c r="AEO139" s="38"/>
      <c r="AEP139" s="38"/>
      <c r="AEQ139" s="38"/>
      <c r="AER139" s="38"/>
      <c r="AES139" s="38"/>
      <c r="AET139" s="38"/>
      <c r="AEU139" s="38"/>
      <c r="AEV139" s="38"/>
      <c r="AEW139" s="38"/>
      <c r="AEX139" s="38"/>
      <c r="AEY139" s="38"/>
      <c r="AEZ139" s="38"/>
      <c r="AFA139" s="38"/>
      <c r="AFB139" s="38"/>
      <c r="AFC139" s="38"/>
      <c r="AFD139" s="38"/>
      <c r="AFE139" s="38"/>
      <c r="AFF139" s="38"/>
      <c r="AFG139" s="38"/>
      <c r="AFH139" s="38"/>
      <c r="AFI139" s="38"/>
      <c r="AFJ139" s="38"/>
      <c r="AFK139" s="38"/>
      <c r="AFL139" s="38"/>
      <c r="AFM139" s="38"/>
      <c r="AFN139" s="38"/>
      <c r="AFO139" s="38"/>
      <c r="AFP139" s="38"/>
      <c r="AFQ139" s="38"/>
      <c r="AFR139" s="38"/>
      <c r="AFS139" s="38"/>
      <c r="AFT139" s="38"/>
      <c r="AFU139" s="38"/>
      <c r="AFV139" s="38"/>
      <c r="AFW139" s="38"/>
      <c r="AFX139" s="38"/>
      <c r="AFY139" s="38"/>
      <c r="AFZ139" s="38"/>
      <c r="AGA139" s="38"/>
      <c r="AGB139" s="38"/>
      <c r="AGC139" s="38"/>
      <c r="AGD139" s="38"/>
      <c r="AGE139" s="38"/>
      <c r="AGF139" s="38"/>
      <c r="AGG139" s="38"/>
      <c r="AGH139" s="38"/>
      <c r="AGI139" s="38"/>
      <c r="AGJ139" s="38"/>
      <c r="AGK139" s="38"/>
      <c r="AGL139" s="38"/>
      <c r="AGM139" s="38"/>
      <c r="AGN139" s="38"/>
      <c r="AGO139" s="38"/>
      <c r="AGP139" s="38"/>
      <c r="AGQ139" s="38"/>
      <c r="AGR139" s="38"/>
      <c r="AGS139" s="38"/>
      <c r="AGT139" s="38"/>
      <c r="AGU139" s="38"/>
      <c r="AGV139" s="38"/>
      <c r="AGW139" s="38"/>
      <c r="AGX139" s="38"/>
      <c r="AGY139" s="38"/>
      <c r="AGZ139" s="38"/>
      <c r="AHA139" s="38"/>
      <c r="AHB139" s="38"/>
      <c r="AHC139" s="38"/>
      <c r="AHD139" s="38"/>
      <c r="AHE139" s="38"/>
      <c r="AHF139" s="38"/>
      <c r="AHG139" s="38"/>
      <c r="AHH139" s="38"/>
      <c r="AHI139" s="38"/>
      <c r="AHJ139" s="38"/>
      <c r="AHK139" s="38"/>
      <c r="AHL139" s="38"/>
      <c r="AHM139" s="38"/>
      <c r="AHN139" s="38"/>
      <c r="AHO139" s="38"/>
      <c r="AHP139" s="38"/>
      <c r="AHQ139" s="38"/>
      <c r="AHR139" s="38"/>
      <c r="AHS139" s="38"/>
      <c r="AHT139" s="38"/>
      <c r="AHU139" s="38"/>
      <c r="AHV139" s="38"/>
    </row>
    <row r="140" spans="1:906" s="27" customFormat="1" x14ac:dyDescent="0.25">
      <c r="A140" s="85">
        <v>135</v>
      </c>
      <c r="B140" s="103" t="s">
        <v>228</v>
      </c>
      <c r="C140" s="104"/>
      <c r="D140" s="104" t="s">
        <v>15</v>
      </c>
      <c r="E140" s="128">
        <v>17.72</v>
      </c>
      <c r="F140" s="128">
        <v>15.95</v>
      </c>
      <c r="G140" s="128"/>
      <c r="H140" s="129"/>
      <c r="I140" s="37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8"/>
      <c r="CI140" s="38"/>
      <c r="CJ140" s="38"/>
      <c r="CK140" s="38"/>
      <c r="CL140" s="38"/>
      <c r="CM140" s="38"/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38"/>
      <c r="CY140" s="38"/>
      <c r="CZ140" s="38"/>
      <c r="DA140" s="38"/>
      <c r="DB140" s="38"/>
      <c r="DC140" s="38"/>
      <c r="DD140" s="38"/>
      <c r="DE140" s="38"/>
      <c r="DF140" s="38"/>
      <c r="DG140" s="38"/>
      <c r="DH140" s="38"/>
      <c r="DI140" s="38"/>
      <c r="DJ140" s="38"/>
      <c r="DK140" s="38"/>
      <c r="DL140" s="38"/>
      <c r="DM140" s="38"/>
      <c r="DN140" s="38"/>
      <c r="DO140" s="38"/>
      <c r="DP140" s="38"/>
      <c r="DQ140" s="38"/>
      <c r="DR140" s="38"/>
      <c r="DS140" s="38"/>
      <c r="DT140" s="38"/>
      <c r="DU140" s="38"/>
      <c r="DV140" s="38"/>
      <c r="DW140" s="38"/>
      <c r="DX140" s="38"/>
      <c r="DY140" s="38"/>
      <c r="DZ140" s="38"/>
      <c r="EA140" s="38"/>
      <c r="EB140" s="38"/>
      <c r="EC140" s="38"/>
      <c r="ED140" s="38"/>
      <c r="EE140" s="38"/>
      <c r="EF140" s="38"/>
      <c r="EG140" s="38"/>
      <c r="EH140" s="38"/>
      <c r="EI140" s="38"/>
      <c r="EJ140" s="38"/>
      <c r="EK140" s="38"/>
      <c r="EL140" s="38"/>
      <c r="EM140" s="38"/>
      <c r="EN140" s="38"/>
      <c r="EO140" s="38"/>
      <c r="EP140" s="38"/>
      <c r="EQ140" s="38"/>
      <c r="ER140" s="38"/>
      <c r="ES140" s="38"/>
      <c r="ET140" s="38"/>
      <c r="EU140" s="38"/>
      <c r="EV140" s="38"/>
      <c r="EW140" s="38"/>
      <c r="EX140" s="38"/>
      <c r="EY140" s="38"/>
      <c r="EZ140" s="38"/>
      <c r="FA140" s="38"/>
      <c r="FB140" s="38"/>
      <c r="FC140" s="38"/>
      <c r="FD140" s="38"/>
      <c r="FE140" s="38"/>
      <c r="FF140" s="38"/>
      <c r="FG140" s="38"/>
      <c r="FH140" s="38"/>
      <c r="FI140" s="38"/>
      <c r="FJ140" s="38"/>
      <c r="FK140" s="38"/>
      <c r="FL140" s="38"/>
      <c r="FM140" s="38"/>
      <c r="FN140" s="38"/>
      <c r="FO140" s="38"/>
      <c r="FP140" s="38"/>
      <c r="FQ140" s="38"/>
      <c r="FR140" s="38"/>
      <c r="FS140" s="38"/>
      <c r="FT140" s="38"/>
      <c r="FU140" s="38"/>
      <c r="FV140" s="38"/>
      <c r="FW140" s="38"/>
      <c r="FX140" s="38"/>
      <c r="FY140" s="38"/>
      <c r="FZ140" s="38"/>
      <c r="GA140" s="38"/>
      <c r="GB140" s="38"/>
      <c r="GC140" s="38"/>
      <c r="GD140" s="38"/>
      <c r="GE140" s="38"/>
      <c r="GF140" s="38"/>
      <c r="GG140" s="38"/>
      <c r="GH140" s="38"/>
      <c r="GI140" s="38"/>
      <c r="GJ140" s="38"/>
      <c r="GK140" s="38"/>
      <c r="GL140" s="38"/>
      <c r="GM140" s="38"/>
      <c r="GN140" s="38"/>
      <c r="GO140" s="38"/>
      <c r="GP140" s="38"/>
      <c r="GQ140" s="38"/>
      <c r="GR140" s="38"/>
      <c r="GS140" s="38"/>
      <c r="GT140" s="38"/>
      <c r="GU140" s="38"/>
      <c r="GV140" s="38"/>
      <c r="GW140" s="38"/>
      <c r="GX140" s="38"/>
      <c r="GY140" s="38"/>
      <c r="GZ140" s="38"/>
      <c r="HA140" s="38"/>
      <c r="HB140" s="38"/>
      <c r="HC140" s="38"/>
      <c r="HD140" s="38"/>
      <c r="HE140" s="38"/>
      <c r="HF140" s="38"/>
      <c r="HG140" s="38"/>
      <c r="HH140" s="38"/>
      <c r="HI140" s="38"/>
      <c r="HJ140" s="38"/>
      <c r="HK140" s="38"/>
      <c r="HL140" s="38"/>
      <c r="HM140" s="38"/>
      <c r="HN140" s="38"/>
      <c r="HO140" s="38"/>
      <c r="HP140" s="38"/>
      <c r="HQ140" s="38"/>
      <c r="HR140" s="38"/>
      <c r="HS140" s="38"/>
      <c r="HT140" s="38"/>
      <c r="HU140" s="38"/>
      <c r="HV140" s="38"/>
      <c r="HW140" s="38"/>
      <c r="HX140" s="38"/>
      <c r="HY140" s="38"/>
      <c r="HZ140" s="38"/>
      <c r="IA140" s="38"/>
      <c r="IB140" s="38"/>
      <c r="IC140" s="38"/>
      <c r="ID140" s="38"/>
      <c r="IE140" s="38"/>
      <c r="IF140" s="38"/>
      <c r="IG140" s="38"/>
      <c r="IH140" s="38"/>
      <c r="II140" s="38"/>
      <c r="IJ140" s="38"/>
      <c r="IK140" s="38"/>
      <c r="IL140" s="38"/>
      <c r="IM140" s="38"/>
      <c r="IN140" s="38"/>
      <c r="IO140" s="38"/>
      <c r="IP140" s="38"/>
      <c r="IQ140" s="38"/>
      <c r="IR140" s="38"/>
      <c r="IS140" s="38"/>
      <c r="IT140" s="38"/>
      <c r="IU140" s="38"/>
      <c r="IV140" s="38"/>
      <c r="IW140" s="38"/>
      <c r="IX140" s="38"/>
      <c r="IY140" s="38"/>
      <c r="IZ140" s="38"/>
      <c r="JA140" s="38"/>
      <c r="JB140" s="38"/>
      <c r="JC140" s="38"/>
      <c r="JD140" s="38"/>
      <c r="JE140" s="38"/>
      <c r="JF140" s="38"/>
      <c r="JG140" s="38"/>
      <c r="JH140" s="38"/>
      <c r="JI140" s="38"/>
      <c r="JJ140" s="38"/>
      <c r="JK140" s="38"/>
      <c r="JL140" s="38"/>
      <c r="JM140" s="38"/>
      <c r="JN140" s="38"/>
      <c r="JO140" s="38"/>
      <c r="JP140" s="38"/>
      <c r="JQ140" s="38"/>
      <c r="JR140" s="38"/>
      <c r="JS140" s="38"/>
      <c r="JT140" s="38"/>
      <c r="JU140" s="38"/>
      <c r="JV140" s="38"/>
      <c r="JW140" s="38"/>
      <c r="JX140" s="38"/>
      <c r="JY140" s="38"/>
      <c r="JZ140" s="38"/>
      <c r="KA140" s="38"/>
      <c r="KB140" s="38"/>
      <c r="KC140" s="38"/>
      <c r="KD140" s="38"/>
      <c r="KE140" s="38"/>
      <c r="KF140" s="38"/>
      <c r="KG140" s="38"/>
      <c r="KH140" s="38"/>
      <c r="KI140" s="38"/>
      <c r="KJ140" s="38"/>
      <c r="KK140" s="38"/>
      <c r="KL140" s="38"/>
      <c r="KM140" s="38"/>
      <c r="KN140" s="38"/>
      <c r="KO140" s="38"/>
      <c r="KP140" s="38"/>
      <c r="KQ140" s="38"/>
      <c r="KR140" s="38"/>
      <c r="KS140" s="38"/>
      <c r="KT140" s="38"/>
      <c r="KU140" s="38"/>
      <c r="KV140" s="38"/>
      <c r="KW140" s="38"/>
      <c r="KX140" s="38"/>
      <c r="KY140" s="38"/>
      <c r="KZ140" s="38"/>
      <c r="LA140" s="38"/>
      <c r="LB140" s="38"/>
      <c r="LC140" s="38"/>
      <c r="LD140" s="38"/>
      <c r="LE140" s="38"/>
      <c r="LF140" s="38"/>
      <c r="LG140" s="38"/>
      <c r="LH140" s="38"/>
      <c r="LI140" s="38"/>
      <c r="LJ140" s="38"/>
      <c r="LK140" s="38"/>
      <c r="LL140" s="38"/>
      <c r="LM140" s="38"/>
      <c r="LN140" s="38"/>
      <c r="LO140" s="38"/>
      <c r="LP140" s="38"/>
      <c r="LQ140" s="38"/>
      <c r="LR140" s="38"/>
      <c r="LS140" s="38"/>
      <c r="LT140" s="38"/>
      <c r="LU140" s="38"/>
      <c r="LV140" s="38"/>
      <c r="LW140" s="38"/>
      <c r="LX140" s="38"/>
      <c r="LY140" s="38"/>
      <c r="LZ140" s="38"/>
      <c r="MA140" s="38"/>
      <c r="MB140" s="38"/>
      <c r="MC140" s="38"/>
      <c r="MD140" s="38"/>
      <c r="ME140" s="38"/>
      <c r="MF140" s="38"/>
      <c r="MG140" s="38"/>
      <c r="MH140" s="38"/>
      <c r="MI140" s="38"/>
      <c r="MJ140" s="38"/>
      <c r="MK140" s="38"/>
      <c r="ML140" s="38"/>
      <c r="MM140" s="38"/>
      <c r="MN140" s="38"/>
      <c r="MO140" s="38"/>
      <c r="MP140" s="38"/>
      <c r="MQ140" s="38"/>
      <c r="MR140" s="38"/>
      <c r="MS140" s="38"/>
      <c r="MT140" s="38"/>
      <c r="MU140" s="38"/>
      <c r="MV140" s="38"/>
      <c r="MW140" s="38"/>
      <c r="MX140" s="38"/>
      <c r="MY140" s="38"/>
      <c r="MZ140" s="38"/>
      <c r="NA140" s="38"/>
      <c r="NB140" s="38"/>
      <c r="NC140" s="38"/>
      <c r="ND140" s="38"/>
      <c r="NE140" s="38"/>
      <c r="NF140" s="38"/>
      <c r="NG140" s="38"/>
      <c r="NH140" s="38"/>
      <c r="NI140" s="38"/>
      <c r="NJ140" s="38"/>
      <c r="NK140" s="38"/>
      <c r="NL140" s="38"/>
      <c r="NM140" s="38"/>
      <c r="NN140" s="38"/>
      <c r="NO140" s="38"/>
      <c r="NP140" s="38"/>
      <c r="NQ140" s="38"/>
      <c r="NR140" s="38"/>
      <c r="NS140" s="38"/>
      <c r="NT140" s="38"/>
      <c r="NU140" s="38"/>
      <c r="NV140" s="38"/>
      <c r="NW140" s="38"/>
      <c r="NX140" s="38"/>
      <c r="NY140" s="38"/>
      <c r="NZ140" s="38"/>
      <c r="OA140" s="38"/>
      <c r="OB140" s="38"/>
      <c r="OC140" s="38"/>
      <c r="OD140" s="38"/>
      <c r="OE140" s="38"/>
      <c r="OF140" s="38"/>
      <c r="OG140" s="38"/>
      <c r="OH140" s="38"/>
      <c r="OI140" s="38"/>
      <c r="OJ140" s="38"/>
      <c r="OK140" s="38"/>
      <c r="OL140" s="38"/>
      <c r="OM140" s="38"/>
      <c r="ON140" s="38"/>
      <c r="OO140" s="38"/>
      <c r="OP140" s="38"/>
      <c r="OQ140" s="38"/>
      <c r="OR140" s="38"/>
      <c r="OS140" s="38"/>
      <c r="OT140" s="38"/>
      <c r="OU140" s="38"/>
      <c r="OV140" s="38"/>
      <c r="OW140" s="38"/>
      <c r="OX140" s="38"/>
      <c r="OY140" s="38"/>
      <c r="OZ140" s="38"/>
      <c r="PA140" s="38"/>
      <c r="PB140" s="38"/>
      <c r="PC140" s="38"/>
      <c r="PD140" s="38"/>
      <c r="PE140" s="38"/>
      <c r="PF140" s="38"/>
      <c r="PG140" s="38"/>
      <c r="PH140" s="38"/>
      <c r="PI140" s="38"/>
      <c r="PJ140" s="38"/>
      <c r="PK140" s="38"/>
      <c r="PL140" s="38"/>
      <c r="PM140" s="38"/>
      <c r="PN140" s="38"/>
      <c r="PO140" s="38"/>
      <c r="PP140" s="38"/>
      <c r="PQ140" s="38"/>
      <c r="PR140" s="38"/>
      <c r="PS140" s="38"/>
      <c r="PT140" s="38"/>
      <c r="PU140" s="38"/>
      <c r="PV140" s="38"/>
      <c r="PW140" s="38"/>
      <c r="PX140" s="38"/>
      <c r="PY140" s="38"/>
      <c r="PZ140" s="38"/>
      <c r="QA140" s="38"/>
      <c r="QB140" s="38"/>
      <c r="QC140" s="38"/>
      <c r="QD140" s="38"/>
      <c r="QE140" s="38"/>
      <c r="QF140" s="38"/>
      <c r="QG140" s="38"/>
      <c r="QH140" s="38"/>
      <c r="QI140" s="38"/>
      <c r="QJ140" s="38"/>
      <c r="QK140" s="38"/>
      <c r="QL140" s="38"/>
      <c r="QM140" s="38"/>
      <c r="QN140" s="38"/>
      <c r="QO140" s="38"/>
      <c r="QP140" s="38"/>
      <c r="QQ140" s="38"/>
      <c r="QR140" s="38"/>
      <c r="QS140" s="38"/>
      <c r="QT140" s="38"/>
      <c r="QU140" s="38"/>
      <c r="QV140" s="38"/>
      <c r="QW140" s="38"/>
      <c r="QX140" s="38"/>
      <c r="QY140" s="38"/>
      <c r="QZ140" s="38"/>
      <c r="RA140" s="38"/>
      <c r="RB140" s="38"/>
      <c r="RC140" s="38"/>
      <c r="RD140" s="38"/>
      <c r="RE140" s="38"/>
      <c r="RF140" s="38"/>
      <c r="RG140" s="38"/>
      <c r="RH140" s="38"/>
      <c r="RI140" s="38"/>
      <c r="RJ140" s="38"/>
      <c r="RK140" s="38"/>
      <c r="RL140" s="38"/>
      <c r="RM140" s="38"/>
      <c r="RN140" s="38"/>
      <c r="RO140" s="38"/>
      <c r="RP140" s="38"/>
      <c r="RQ140" s="38"/>
      <c r="RR140" s="38"/>
      <c r="RS140" s="38"/>
      <c r="RT140" s="38"/>
      <c r="RU140" s="38"/>
      <c r="RV140" s="38"/>
      <c r="RW140" s="38"/>
      <c r="RX140" s="38"/>
      <c r="RY140" s="38"/>
      <c r="RZ140" s="38"/>
      <c r="SA140" s="38"/>
      <c r="SB140" s="38"/>
      <c r="SC140" s="38"/>
      <c r="SD140" s="38"/>
      <c r="SE140" s="38"/>
      <c r="SF140" s="38"/>
      <c r="SG140" s="38"/>
      <c r="SH140" s="38"/>
      <c r="SI140" s="38"/>
      <c r="SJ140" s="38"/>
      <c r="SK140" s="38"/>
      <c r="SL140" s="38"/>
      <c r="SM140" s="38"/>
      <c r="SN140" s="38"/>
      <c r="SO140" s="38"/>
      <c r="SP140" s="38"/>
      <c r="SQ140" s="38"/>
      <c r="SR140" s="38"/>
      <c r="SS140" s="38"/>
      <c r="ST140" s="38"/>
      <c r="SU140" s="38"/>
      <c r="SV140" s="38"/>
      <c r="SW140" s="38"/>
      <c r="SX140" s="38"/>
      <c r="SY140" s="38"/>
      <c r="SZ140" s="38"/>
      <c r="TA140" s="38"/>
      <c r="TB140" s="38"/>
      <c r="TC140" s="38"/>
      <c r="TD140" s="38"/>
      <c r="TE140" s="38"/>
      <c r="TF140" s="38"/>
      <c r="TG140" s="38"/>
      <c r="TH140" s="38"/>
      <c r="TI140" s="38"/>
      <c r="TJ140" s="38"/>
      <c r="TK140" s="38"/>
      <c r="TL140" s="38"/>
      <c r="TM140" s="38"/>
      <c r="TN140" s="38"/>
      <c r="TO140" s="38"/>
      <c r="TP140" s="38"/>
      <c r="TQ140" s="38"/>
      <c r="TR140" s="38"/>
      <c r="TS140" s="38"/>
      <c r="TT140" s="38"/>
      <c r="TU140" s="38"/>
      <c r="TV140" s="38"/>
      <c r="TW140" s="38"/>
      <c r="TX140" s="38"/>
      <c r="TY140" s="38"/>
      <c r="TZ140" s="38"/>
      <c r="UA140" s="38"/>
      <c r="UB140" s="38"/>
      <c r="UC140" s="38"/>
      <c r="UD140" s="38"/>
      <c r="UE140" s="38"/>
      <c r="UF140" s="38"/>
      <c r="UG140" s="38"/>
      <c r="UH140" s="38"/>
      <c r="UI140" s="38"/>
      <c r="UJ140" s="38"/>
      <c r="UK140" s="38"/>
      <c r="UL140" s="38"/>
      <c r="UM140" s="38"/>
      <c r="UN140" s="38"/>
      <c r="UO140" s="38"/>
      <c r="UP140" s="38"/>
      <c r="UQ140" s="38"/>
      <c r="UR140" s="38"/>
      <c r="US140" s="38"/>
      <c r="UT140" s="38"/>
      <c r="UU140" s="38"/>
      <c r="UV140" s="38"/>
      <c r="UW140" s="38"/>
      <c r="UX140" s="38"/>
      <c r="UY140" s="38"/>
      <c r="UZ140" s="38"/>
      <c r="VA140" s="38"/>
      <c r="VB140" s="38"/>
      <c r="VC140" s="38"/>
      <c r="VD140" s="38"/>
      <c r="VE140" s="38"/>
      <c r="VF140" s="38"/>
      <c r="VG140" s="38"/>
      <c r="VH140" s="38"/>
      <c r="VI140" s="38"/>
      <c r="VJ140" s="38"/>
      <c r="VK140" s="38"/>
      <c r="VL140" s="38"/>
      <c r="VM140" s="38"/>
      <c r="VN140" s="38"/>
      <c r="VO140" s="38"/>
      <c r="VP140" s="38"/>
      <c r="VQ140" s="38"/>
      <c r="VR140" s="38"/>
      <c r="VS140" s="38"/>
      <c r="VT140" s="38"/>
      <c r="VU140" s="38"/>
      <c r="VV140" s="38"/>
      <c r="VW140" s="38"/>
      <c r="VX140" s="38"/>
      <c r="VY140" s="38"/>
      <c r="VZ140" s="38"/>
      <c r="WA140" s="38"/>
      <c r="WB140" s="38"/>
      <c r="WC140" s="38"/>
      <c r="WD140" s="38"/>
      <c r="WE140" s="38"/>
      <c r="WF140" s="38"/>
      <c r="WG140" s="38"/>
      <c r="WH140" s="38"/>
      <c r="WI140" s="38"/>
      <c r="WJ140" s="38"/>
      <c r="WK140" s="38"/>
      <c r="WL140" s="38"/>
      <c r="WM140" s="38"/>
      <c r="WN140" s="38"/>
      <c r="WO140" s="38"/>
      <c r="WP140" s="38"/>
      <c r="WQ140" s="38"/>
      <c r="WR140" s="38"/>
      <c r="WS140" s="38"/>
      <c r="WT140" s="38"/>
      <c r="WU140" s="38"/>
      <c r="WV140" s="38"/>
      <c r="WW140" s="38"/>
      <c r="WX140" s="38"/>
      <c r="WY140" s="38"/>
      <c r="WZ140" s="38"/>
      <c r="XA140" s="38"/>
      <c r="XB140" s="38"/>
      <c r="XC140" s="38"/>
      <c r="XD140" s="38"/>
      <c r="XE140" s="38"/>
      <c r="XF140" s="38"/>
      <c r="XG140" s="38"/>
      <c r="XH140" s="38"/>
      <c r="XI140" s="38"/>
      <c r="XJ140" s="38"/>
      <c r="XK140" s="38"/>
      <c r="XL140" s="38"/>
      <c r="XM140" s="38"/>
      <c r="XN140" s="38"/>
      <c r="XO140" s="38"/>
      <c r="XP140" s="38"/>
      <c r="XQ140" s="38"/>
      <c r="XR140" s="38"/>
      <c r="XS140" s="38"/>
      <c r="XT140" s="38"/>
      <c r="XU140" s="38"/>
      <c r="XV140" s="38"/>
      <c r="XW140" s="38"/>
      <c r="XX140" s="38"/>
      <c r="XY140" s="38"/>
      <c r="XZ140" s="38"/>
      <c r="YA140" s="38"/>
      <c r="YB140" s="38"/>
      <c r="YC140" s="38"/>
      <c r="YD140" s="38"/>
      <c r="YE140" s="38"/>
      <c r="YF140" s="38"/>
      <c r="YG140" s="38"/>
      <c r="YH140" s="38"/>
      <c r="YI140" s="38"/>
      <c r="YJ140" s="38"/>
      <c r="YK140" s="38"/>
      <c r="YL140" s="38"/>
      <c r="YM140" s="38"/>
      <c r="YN140" s="38"/>
      <c r="YO140" s="38"/>
      <c r="YP140" s="38"/>
      <c r="YQ140" s="38"/>
      <c r="YR140" s="38"/>
      <c r="YS140" s="38"/>
      <c r="YT140" s="38"/>
      <c r="YU140" s="38"/>
      <c r="YV140" s="38"/>
      <c r="YW140" s="38"/>
      <c r="YX140" s="38"/>
      <c r="YY140" s="38"/>
      <c r="YZ140" s="38"/>
      <c r="ZA140" s="38"/>
      <c r="ZB140" s="38"/>
      <c r="ZC140" s="38"/>
      <c r="ZD140" s="38"/>
      <c r="ZE140" s="38"/>
      <c r="ZF140" s="38"/>
      <c r="ZG140" s="38"/>
      <c r="ZH140" s="38"/>
      <c r="ZI140" s="38"/>
      <c r="ZJ140" s="38"/>
      <c r="ZK140" s="38"/>
      <c r="ZL140" s="38"/>
      <c r="ZM140" s="38"/>
      <c r="ZN140" s="38"/>
      <c r="ZO140" s="38"/>
      <c r="ZP140" s="38"/>
      <c r="ZQ140" s="38"/>
      <c r="ZR140" s="38"/>
      <c r="ZS140" s="38"/>
      <c r="ZT140" s="38"/>
      <c r="ZU140" s="38"/>
      <c r="ZV140" s="38"/>
      <c r="ZW140" s="38"/>
      <c r="ZX140" s="38"/>
      <c r="ZY140" s="38"/>
      <c r="ZZ140" s="38"/>
      <c r="AAA140" s="38"/>
      <c r="AAB140" s="38"/>
      <c r="AAC140" s="38"/>
      <c r="AAD140" s="38"/>
      <c r="AAE140" s="38"/>
      <c r="AAF140" s="38"/>
      <c r="AAG140" s="38"/>
      <c r="AAH140" s="38"/>
      <c r="AAI140" s="38"/>
      <c r="AAJ140" s="38"/>
      <c r="AAK140" s="38"/>
      <c r="AAL140" s="38"/>
      <c r="AAM140" s="38"/>
      <c r="AAN140" s="38"/>
      <c r="AAO140" s="38"/>
      <c r="AAP140" s="38"/>
      <c r="AAQ140" s="38"/>
      <c r="AAR140" s="38"/>
      <c r="AAS140" s="38"/>
      <c r="AAT140" s="38"/>
      <c r="AAU140" s="38"/>
      <c r="AAV140" s="38"/>
      <c r="AAW140" s="38"/>
      <c r="AAX140" s="38"/>
      <c r="AAY140" s="38"/>
      <c r="AAZ140" s="38"/>
      <c r="ABA140" s="38"/>
      <c r="ABB140" s="38"/>
      <c r="ABC140" s="38"/>
      <c r="ABD140" s="38"/>
      <c r="ABE140" s="38"/>
      <c r="ABF140" s="38"/>
      <c r="ABG140" s="38"/>
      <c r="ABH140" s="38"/>
      <c r="ABI140" s="38"/>
      <c r="ABJ140" s="38"/>
      <c r="ABK140" s="38"/>
      <c r="ABL140" s="38"/>
      <c r="ABM140" s="38"/>
      <c r="ABN140" s="38"/>
      <c r="ABO140" s="38"/>
      <c r="ABP140" s="38"/>
      <c r="ABQ140" s="38"/>
      <c r="ABR140" s="38"/>
      <c r="ABS140" s="38"/>
      <c r="ABT140" s="38"/>
      <c r="ABU140" s="38"/>
      <c r="ABV140" s="38"/>
      <c r="ABW140" s="38"/>
      <c r="ABX140" s="38"/>
      <c r="ABY140" s="38"/>
      <c r="ABZ140" s="38"/>
      <c r="ACA140" s="38"/>
      <c r="ACB140" s="38"/>
      <c r="ACC140" s="38"/>
      <c r="ACD140" s="38"/>
      <c r="ACE140" s="38"/>
      <c r="ACF140" s="38"/>
      <c r="ACG140" s="38"/>
      <c r="ACH140" s="38"/>
      <c r="ACI140" s="38"/>
      <c r="ACJ140" s="38"/>
      <c r="ACK140" s="38"/>
      <c r="ACL140" s="38"/>
      <c r="ACM140" s="38"/>
      <c r="ACN140" s="38"/>
      <c r="ACO140" s="38"/>
      <c r="ACP140" s="38"/>
      <c r="ACQ140" s="38"/>
      <c r="ACR140" s="38"/>
      <c r="ACS140" s="38"/>
      <c r="ACT140" s="38"/>
      <c r="ACU140" s="38"/>
      <c r="ACV140" s="38"/>
      <c r="ACW140" s="38"/>
      <c r="ACX140" s="38"/>
      <c r="ACY140" s="38"/>
      <c r="ACZ140" s="38"/>
      <c r="ADA140" s="38"/>
      <c r="ADB140" s="38"/>
      <c r="ADC140" s="38"/>
      <c r="ADD140" s="38"/>
      <c r="ADE140" s="38"/>
      <c r="ADF140" s="38"/>
      <c r="ADG140" s="38"/>
      <c r="ADH140" s="38"/>
      <c r="ADI140" s="38"/>
      <c r="ADJ140" s="38"/>
      <c r="ADK140" s="38"/>
      <c r="ADL140" s="38"/>
      <c r="ADM140" s="38"/>
      <c r="ADN140" s="38"/>
      <c r="ADO140" s="38"/>
      <c r="ADP140" s="38"/>
      <c r="ADQ140" s="38"/>
      <c r="ADR140" s="38"/>
      <c r="ADS140" s="38"/>
      <c r="ADT140" s="38"/>
      <c r="ADU140" s="38"/>
      <c r="ADV140" s="38"/>
      <c r="ADW140" s="38"/>
      <c r="ADX140" s="38"/>
      <c r="ADY140" s="38"/>
      <c r="ADZ140" s="38"/>
      <c r="AEA140" s="38"/>
      <c r="AEB140" s="38"/>
      <c r="AEC140" s="38"/>
      <c r="AED140" s="38"/>
      <c r="AEE140" s="38"/>
      <c r="AEF140" s="38"/>
      <c r="AEG140" s="38"/>
      <c r="AEH140" s="38"/>
      <c r="AEI140" s="38"/>
      <c r="AEJ140" s="38"/>
      <c r="AEK140" s="38"/>
      <c r="AEL140" s="38"/>
      <c r="AEM140" s="38"/>
      <c r="AEN140" s="38"/>
      <c r="AEO140" s="38"/>
      <c r="AEP140" s="38"/>
      <c r="AEQ140" s="38"/>
      <c r="AER140" s="38"/>
      <c r="AES140" s="38"/>
      <c r="AET140" s="38"/>
      <c r="AEU140" s="38"/>
      <c r="AEV140" s="38"/>
      <c r="AEW140" s="38"/>
      <c r="AEX140" s="38"/>
      <c r="AEY140" s="38"/>
      <c r="AEZ140" s="38"/>
      <c r="AFA140" s="38"/>
      <c r="AFB140" s="38"/>
      <c r="AFC140" s="38"/>
      <c r="AFD140" s="38"/>
      <c r="AFE140" s="38"/>
      <c r="AFF140" s="38"/>
      <c r="AFG140" s="38"/>
      <c r="AFH140" s="38"/>
      <c r="AFI140" s="38"/>
      <c r="AFJ140" s="38"/>
      <c r="AFK140" s="38"/>
      <c r="AFL140" s="38"/>
      <c r="AFM140" s="38"/>
      <c r="AFN140" s="38"/>
      <c r="AFO140" s="38"/>
      <c r="AFP140" s="38"/>
      <c r="AFQ140" s="38"/>
      <c r="AFR140" s="38"/>
      <c r="AFS140" s="38"/>
      <c r="AFT140" s="38"/>
      <c r="AFU140" s="38"/>
      <c r="AFV140" s="38"/>
      <c r="AFW140" s="38"/>
      <c r="AFX140" s="38"/>
      <c r="AFY140" s="38"/>
      <c r="AFZ140" s="38"/>
      <c r="AGA140" s="38"/>
      <c r="AGB140" s="38"/>
      <c r="AGC140" s="38"/>
      <c r="AGD140" s="38"/>
      <c r="AGE140" s="38"/>
      <c r="AGF140" s="38"/>
      <c r="AGG140" s="38"/>
      <c r="AGH140" s="38"/>
      <c r="AGI140" s="38"/>
      <c r="AGJ140" s="38"/>
      <c r="AGK140" s="38"/>
      <c r="AGL140" s="38"/>
      <c r="AGM140" s="38"/>
      <c r="AGN140" s="38"/>
      <c r="AGO140" s="38"/>
      <c r="AGP140" s="38"/>
      <c r="AGQ140" s="38"/>
      <c r="AGR140" s="38"/>
      <c r="AGS140" s="38"/>
      <c r="AGT140" s="38"/>
      <c r="AGU140" s="38"/>
      <c r="AGV140" s="38"/>
      <c r="AGW140" s="38"/>
      <c r="AGX140" s="38"/>
      <c r="AGY140" s="38"/>
      <c r="AGZ140" s="38"/>
      <c r="AHA140" s="38"/>
      <c r="AHB140" s="38"/>
      <c r="AHC140" s="38"/>
      <c r="AHD140" s="38"/>
      <c r="AHE140" s="38"/>
      <c r="AHF140" s="38"/>
      <c r="AHG140" s="38"/>
      <c r="AHH140" s="38"/>
      <c r="AHI140" s="38"/>
      <c r="AHJ140" s="38"/>
      <c r="AHK140" s="38"/>
      <c r="AHL140" s="38"/>
      <c r="AHM140" s="38"/>
      <c r="AHN140" s="38"/>
      <c r="AHO140" s="38"/>
      <c r="AHP140" s="38"/>
      <c r="AHQ140" s="38"/>
      <c r="AHR140" s="38"/>
      <c r="AHS140" s="38"/>
      <c r="AHT140" s="38"/>
      <c r="AHU140" s="38"/>
      <c r="AHV140" s="38"/>
    </row>
    <row r="141" spans="1:906" s="27" customFormat="1" x14ac:dyDescent="0.25">
      <c r="A141" s="85">
        <v>136</v>
      </c>
      <c r="B141" s="103" t="s">
        <v>229</v>
      </c>
      <c r="C141" s="104"/>
      <c r="D141" s="104" t="s">
        <v>15</v>
      </c>
      <c r="E141" s="128">
        <v>27.27</v>
      </c>
      <c r="F141" s="128">
        <v>20.95</v>
      </c>
      <c r="G141" s="128"/>
      <c r="H141" s="129"/>
      <c r="I141" s="37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  <c r="BL141" s="38"/>
      <c r="BM141" s="38"/>
      <c r="BN141" s="38"/>
      <c r="BO141" s="38"/>
      <c r="BP141" s="38"/>
      <c r="BQ141" s="38"/>
      <c r="BR141" s="38"/>
      <c r="BS141" s="38"/>
      <c r="BT141" s="38"/>
      <c r="BU141" s="38"/>
      <c r="BV141" s="38"/>
      <c r="BW141" s="38"/>
      <c r="BX141" s="38"/>
      <c r="BY141" s="38"/>
      <c r="BZ141" s="38"/>
      <c r="CA141" s="38"/>
      <c r="CB141" s="38"/>
      <c r="CC141" s="38"/>
      <c r="CD141" s="38"/>
      <c r="CE141" s="38"/>
      <c r="CF141" s="38"/>
      <c r="CG141" s="38"/>
      <c r="CH141" s="38"/>
      <c r="CI141" s="38"/>
      <c r="CJ141" s="38"/>
      <c r="CK141" s="38"/>
      <c r="CL141" s="38"/>
      <c r="CM141" s="38"/>
      <c r="CN141" s="38"/>
      <c r="CO141" s="38"/>
      <c r="CP141" s="38"/>
      <c r="CQ141" s="38"/>
      <c r="CR141" s="38"/>
      <c r="CS141" s="38"/>
      <c r="CT141" s="38"/>
      <c r="CU141" s="38"/>
      <c r="CV141" s="38"/>
      <c r="CW141" s="38"/>
      <c r="CX141" s="38"/>
      <c r="CY141" s="38"/>
      <c r="CZ141" s="38"/>
      <c r="DA141" s="38"/>
      <c r="DB141" s="38"/>
      <c r="DC141" s="38"/>
      <c r="DD141" s="38"/>
      <c r="DE141" s="38"/>
      <c r="DF141" s="38"/>
      <c r="DG141" s="38"/>
      <c r="DH141" s="38"/>
      <c r="DI141" s="38"/>
      <c r="DJ141" s="38"/>
      <c r="DK141" s="38"/>
      <c r="DL141" s="38"/>
      <c r="DM141" s="38"/>
      <c r="DN141" s="38"/>
      <c r="DO141" s="38"/>
      <c r="DP141" s="38"/>
      <c r="DQ141" s="38"/>
      <c r="DR141" s="38"/>
      <c r="DS141" s="38"/>
      <c r="DT141" s="38"/>
      <c r="DU141" s="38"/>
      <c r="DV141" s="38"/>
      <c r="DW141" s="38"/>
      <c r="DX141" s="38"/>
      <c r="DY141" s="38"/>
      <c r="DZ141" s="38"/>
      <c r="EA141" s="38"/>
      <c r="EB141" s="38"/>
      <c r="EC141" s="38"/>
      <c r="ED141" s="38"/>
      <c r="EE141" s="38"/>
      <c r="EF141" s="38"/>
      <c r="EG141" s="38"/>
      <c r="EH141" s="38"/>
      <c r="EI141" s="38"/>
      <c r="EJ141" s="38"/>
      <c r="EK141" s="38"/>
      <c r="EL141" s="38"/>
      <c r="EM141" s="38"/>
      <c r="EN141" s="38"/>
      <c r="EO141" s="38"/>
      <c r="EP141" s="38"/>
      <c r="EQ141" s="38"/>
      <c r="ER141" s="38"/>
      <c r="ES141" s="38"/>
      <c r="ET141" s="38"/>
      <c r="EU141" s="38"/>
      <c r="EV141" s="38"/>
      <c r="EW141" s="38"/>
      <c r="EX141" s="38"/>
      <c r="EY141" s="38"/>
      <c r="EZ141" s="38"/>
      <c r="FA141" s="38"/>
      <c r="FB141" s="38"/>
      <c r="FC141" s="38"/>
      <c r="FD141" s="38"/>
      <c r="FE141" s="38"/>
      <c r="FF141" s="38"/>
      <c r="FG141" s="38"/>
      <c r="FH141" s="38"/>
      <c r="FI141" s="38"/>
      <c r="FJ141" s="38"/>
      <c r="FK141" s="38"/>
      <c r="FL141" s="38"/>
      <c r="FM141" s="38"/>
      <c r="FN141" s="38"/>
      <c r="FO141" s="38"/>
      <c r="FP141" s="38"/>
      <c r="FQ141" s="38"/>
      <c r="FR141" s="38"/>
      <c r="FS141" s="38"/>
      <c r="FT141" s="38"/>
      <c r="FU141" s="38"/>
      <c r="FV141" s="38"/>
      <c r="FW141" s="38"/>
      <c r="FX141" s="38"/>
      <c r="FY141" s="38"/>
      <c r="FZ141" s="38"/>
      <c r="GA141" s="38"/>
      <c r="GB141" s="38"/>
      <c r="GC141" s="38"/>
      <c r="GD141" s="38"/>
      <c r="GE141" s="38"/>
      <c r="GF141" s="38"/>
      <c r="GG141" s="38"/>
      <c r="GH141" s="38"/>
      <c r="GI141" s="38"/>
      <c r="GJ141" s="38"/>
      <c r="GK141" s="38"/>
      <c r="GL141" s="38"/>
      <c r="GM141" s="38"/>
      <c r="GN141" s="38"/>
      <c r="GO141" s="38"/>
      <c r="GP141" s="38"/>
      <c r="GQ141" s="38"/>
      <c r="GR141" s="38"/>
      <c r="GS141" s="38"/>
      <c r="GT141" s="38"/>
      <c r="GU141" s="38"/>
      <c r="GV141" s="38"/>
      <c r="GW141" s="38"/>
      <c r="GX141" s="38"/>
      <c r="GY141" s="38"/>
      <c r="GZ141" s="38"/>
      <c r="HA141" s="38"/>
      <c r="HB141" s="38"/>
      <c r="HC141" s="38"/>
      <c r="HD141" s="38"/>
      <c r="HE141" s="38"/>
      <c r="HF141" s="38"/>
      <c r="HG141" s="38"/>
      <c r="HH141" s="38"/>
      <c r="HI141" s="38"/>
      <c r="HJ141" s="38"/>
      <c r="HK141" s="38"/>
      <c r="HL141" s="38"/>
      <c r="HM141" s="38"/>
      <c r="HN141" s="38"/>
      <c r="HO141" s="38"/>
      <c r="HP141" s="38"/>
      <c r="HQ141" s="38"/>
      <c r="HR141" s="38"/>
      <c r="HS141" s="38"/>
      <c r="HT141" s="38"/>
      <c r="HU141" s="38"/>
      <c r="HV141" s="38"/>
      <c r="HW141" s="38"/>
      <c r="HX141" s="38"/>
      <c r="HY141" s="38"/>
      <c r="HZ141" s="38"/>
      <c r="IA141" s="38"/>
      <c r="IB141" s="38"/>
      <c r="IC141" s="38"/>
      <c r="ID141" s="38"/>
      <c r="IE141" s="38"/>
      <c r="IF141" s="38"/>
      <c r="IG141" s="38"/>
      <c r="IH141" s="38"/>
      <c r="II141" s="38"/>
      <c r="IJ141" s="38"/>
      <c r="IK141" s="38"/>
      <c r="IL141" s="38"/>
      <c r="IM141" s="38"/>
      <c r="IN141" s="38"/>
      <c r="IO141" s="38"/>
      <c r="IP141" s="38"/>
      <c r="IQ141" s="38"/>
      <c r="IR141" s="38"/>
      <c r="IS141" s="38"/>
      <c r="IT141" s="38"/>
      <c r="IU141" s="38"/>
      <c r="IV141" s="38"/>
      <c r="IW141" s="38"/>
      <c r="IX141" s="38"/>
      <c r="IY141" s="38"/>
      <c r="IZ141" s="38"/>
      <c r="JA141" s="38"/>
      <c r="JB141" s="38"/>
      <c r="JC141" s="38"/>
      <c r="JD141" s="38"/>
      <c r="JE141" s="38"/>
      <c r="JF141" s="38"/>
      <c r="JG141" s="38"/>
      <c r="JH141" s="38"/>
      <c r="JI141" s="38"/>
      <c r="JJ141" s="38"/>
      <c r="JK141" s="38"/>
      <c r="JL141" s="38"/>
      <c r="JM141" s="38"/>
      <c r="JN141" s="38"/>
      <c r="JO141" s="38"/>
      <c r="JP141" s="38"/>
      <c r="JQ141" s="38"/>
      <c r="JR141" s="38"/>
      <c r="JS141" s="38"/>
      <c r="JT141" s="38"/>
      <c r="JU141" s="38"/>
      <c r="JV141" s="38"/>
      <c r="JW141" s="38"/>
      <c r="JX141" s="38"/>
      <c r="JY141" s="38"/>
      <c r="JZ141" s="38"/>
      <c r="KA141" s="38"/>
      <c r="KB141" s="38"/>
      <c r="KC141" s="38"/>
      <c r="KD141" s="38"/>
      <c r="KE141" s="38"/>
      <c r="KF141" s="38"/>
      <c r="KG141" s="38"/>
      <c r="KH141" s="38"/>
      <c r="KI141" s="38"/>
      <c r="KJ141" s="38"/>
      <c r="KK141" s="38"/>
      <c r="KL141" s="38"/>
      <c r="KM141" s="38"/>
      <c r="KN141" s="38"/>
      <c r="KO141" s="38"/>
      <c r="KP141" s="38"/>
      <c r="KQ141" s="38"/>
      <c r="KR141" s="38"/>
      <c r="KS141" s="38"/>
      <c r="KT141" s="38"/>
      <c r="KU141" s="38"/>
      <c r="KV141" s="38"/>
      <c r="KW141" s="38"/>
      <c r="KX141" s="38"/>
      <c r="KY141" s="38"/>
      <c r="KZ141" s="38"/>
      <c r="LA141" s="38"/>
      <c r="LB141" s="38"/>
      <c r="LC141" s="38"/>
      <c r="LD141" s="38"/>
      <c r="LE141" s="38"/>
      <c r="LF141" s="38"/>
      <c r="LG141" s="38"/>
      <c r="LH141" s="38"/>
      <c r="LI141" s="38"/>
      <c r="LJ141" s="38"/>
      <c r="LK141" s="38"/>
      <c r="LL141" s="38"/>
      <c r="LM141" s="38"/>
      <c r="LN141" s="38"/>
      <c r="LO141" s="38"/>
      <c r="LP141" s="38"/>
      <c r="LQ141" s="38"/>
      <c r="LR141" s="38"/>
      <c r="LS141" s="38"/>
      <c r="LT141" s="38"/>
      <c r="LU141" s="38"/>
      <c r="LV141" s="38"/>
      <c r="LW141" s="38"/>
      <c r="LX141" s="38"/>
      <c r="LY141" s="38"/>
      <c r="LZ141" s="38"/>
      <c r="MA141" s="38"/>
      <c r="MB141" s="38"/>
      <c r="MC141" s="38"/>
      <c r="MD141" s="38"/>
      <c r="ME141" s="38"/>
      <c r="MF141" s="38"/>
      <c r="MG141" s="38"/>
      <c r="MH141" s="38"/>
      <c r="MI141" s="38"/>
      <c r="MJ141" s="38"/>
      <c r="MK141" s="38"/>
      <c r="ML141" s="38"/>
      <c r="MM141" s="38"/>
      <c r="MN141" s="38"/>
      <c r="MO141" s="38"/>
      <c r="MP141" s="38"/>
      <c r="MQ141" s="38"/>
      <c r="MR141" s="38"/>
      <c r="MS141" s="38"/>
      <c r="MT141" s="38"/>
      <c r="MU141" s="38"/>
      <c r="MV141" s="38"/>
      <c r="MW141" s="38"/>
      <c r="MX141" s="38"/>
      <c r="MY141" s="38"/>
      <c r="MZ141" s="38"/>
      <c r="NA141" s="38"/>
      <c r="NB141" s="38"/>
      <c r="NC141" s="38"/>
      <c r="ND141" s="38"/>
      <c r="NE141" s="38"/>
      <c r="NF141" s="38"/>
      <c r="NG141" s="38"/>
      <c r="NH141" s="38"/>
      <c r="NI141" s="38"/>
      <c r="NJ141" s="38"/>
      <c r="NK141" s="38"/>
      <c r="NL141" s="38"/>
      <c r="NM141" s="38"/>
      <c r="NN141" s="38"/>
      <c r="NO141" s="38"/>
      <c r="NP141" s="38"/>
      <c r="NQ141" s="38"/>
      <c r="NR141" s="38"/>
      <c r="NS141" s="38"/>
      <c r="NT141" s="38"/>
      <c r="NU141" s="38"/>
      <c r="NV141" s="38"/>
      <c r="NW141" s="38"/>
      <c r="NX141" s="38"/>
      <c r="NY141" s="38"/>
      <c r="NZ141" s="38"/>
      <c r="OA141" s="38"/>
      <c r="OB141" s="38"/>
      <c r="OC141" s="38"/>
      <c r="OD141" s="38"/>
      <c r="OE141" s="38"/>
      <c r="OF141" s="38"/>
      <c r="OG141" s="38"/>
      <c r="OH141" s="38"/>
      <c r="OI141" s="38"/>
      <c r="OJ141" s="38"/>
      <c r="OK141" s="38"/>
      <c r="OL141" s="38"/>
      <c r="OM141" s="38"/>
      <c r="ON141" s="38"/>
      <c r="OO141" s="38"/>
      <c r="OP141" s="38"/>
      <c r="OQ141" s="38"/>
      <c r="OR141" s="38"/>
      <c r="OS141" s="38"/>
      <c r="OT141" s="38"/>
      <c r="OU141" s="38"/>
      <c r="OV141" s="38"/>
      <c r="OW141" s="38"/>
      <c r="OX141" s="38"/>
      <c r="OY141" s="38"/>
      <c r="OZ141" s="38"/>
      <c r="PA141" s="38"/>
      <c r="PB141" s="38"/>
      <c r="PC141" s="38"/>
      <c r="PD141" s="38"/>
      <c r="PE141" s="38"/>
      <c r="PF141" s="38"/>
      <c r="PG141" s="38"/>
      <c r="PH141" s="38"/>
      <c r="PI141" s="38"/>
      <c r="PJ141" s="38"/>
      <c r="PK141" s="38"/>
      <c r="PL141" s="38"/>
      <c r="PM141" s="38"/>
      <c r="PN141" s="38"/>
      <c r="PO141" s="38"/>
      <c r="PP141" s="38"/>
      <c r="PQ141" s="38"/>
      <c r="PR141" s="38"/>
      <c r="PS141" s="38"/>
      <c r="PT141" s="38"/>
      <c r="PU141" s="38"/>
      <c r="PV141" s="38"/>
      <c r="PW141" s="38"/>
      <c r="PX141" s="38"/>
      <c r="PY141" s="38"/>
      <c r="PZ141" s="38"/>
      <c r="QA141" s="38"/>
      <c r="QB141" s="38"/>
      <c r="QC141" s="38"/>
      <c r="QD141" s="38"/>
      <c r="QE141" s="38"/>
      <c r="QF141" s="38"/>
      <c r="QG141" s="38"/>
      <c r="QH141" s="38"/>
      <c r="QI141" s="38"/>
      <c r="QJ141" s="38"/>
      <c r="QK141" s="38"/>
      <c r="QL141" s="38"/>
      <c r="QM141" s="38"/>
      <c r="QN141" s="38"/>
      <c r="QO141" s="38"/>
      <c r="QP141" s="38"/>
      <c r="QQ141" s="38"/>
      <c r="QR141" s="38"/>
      <c r="QS141" s="38"/>
      <c r="QT141" s="38"/>
      <c r="QU141" s="38"/>
      <c r="QV141" s="38"/>
      <c r="QW141" s="38"/>
      <c r="QX141" s="38"/>
      <c r="QY141" s="38"/>
      <c r="QZ141" s="38"/>
      <c r="RA141" s="38"/>
      <c r="RB141" s="38"/>
      <c r="RC141" s="38"/>
      <c r="RD141" s="38"/>
      <c r="RE141" s="38"/>
      <c r="RF141" s="38"/>
      <c r="RG141" s="38"/>
      <c r="RH141" s="38"/>
      <c r="RI141" s="38"/>
      <c r="RJ141" s="38"/>
      <c r="RK141" s="38"/>
      <c r="RL141" s="38"/>
      <c r="RM141" s="38"/>
      <c r="RN141" s="38"/>
      <c r="RO141" s="38"/>
      <c r="RP141" s="38"/>
      <c r="RQ141" s="38"/>
      <c r="RR141" s="38"/>
      <c r="RS141" s="38"/>
      <c r="RT141" s="38"/>
      <c r="RU141" s="38"/>
      <c r="RV141" s="38"/>
      <c r="RW141" s="38"/>
      <c r="RX141" s="38"/>
      <c r="RY141" s="38"/>
      <c r="RZ141" s="38"/>
      <c r="SA141" s="38"/>
      <c r="SB141" s="38"/>
      <c r="SC141" s="38"/>
      <c r="SD141" s="38"/>
      <c r="SE141" s="38"/>
      <c r="SF141" s="38"/>
      <c r="SG141" s="38"/>
      <c r="SH141" s="38"/>
      <c r="SI141" s="38"/>
      <c r="SJ141" s="38"/>
      <c r="SK141" s="38"/>
      <c r="SL141" s="38"/>
      <c r="SM141" s="38"/>
      <c r="SN141" s="38"/>
      <c r="SO141" s="38"/>
      <c r="SP141" s="38"/>
      <c r="SQ141" s="38"/>
      <c r="SR141" s="38"/>
      <c r="SS141" s="38"/>
      <c r="ST141" s="38"/>
      <c r="SU141" s="38"/>
      <c r="SV141" s="38"/>
      <c r="SW141" s="38"/>
      <c r="SX141" s="38"/>
      <c r="SY141" s="38"/>
      <c r="SZ141" s="38"/>
      <c r="TA141" s="38"/>
      <c r="TB141" s="38"/>
      <c r="TC141" s="38"/>
      <c r="TD141" s="38"/>
      <c r="TE141" s="38"/>
      <c r="TF141" s="38"/>
      <c r="TG141" s="38"/>
      <c r="TH141" s="38"/>
      <c r="TI141" s="38"/>
      <c r="TJ141" s="38"/>
      <c r="TK141" s="38"/>
      <c r="TL141" s="38"/>
      <c r="TM141" s="38"/>
      <c r="TN141" s="38"/>
      <c r="TO141" s="38"/>
      <c r="TP141" s="38"/>
      <c r="TQ141" s="38"/>
      <c r="TR141" s="38"/>
      <c r="TS141" s="38"/>
      <c r="TT141" s="38"/>
      <c r="TU141" s="38"/>
      <c r="TV141" s="38"/>
      <c r="TW141" s="38"/>
      <c r="TX141" s="38"/>
      <c r="TY141" s="38"/>
      <c r="TZ141" s="38"/>
      <c r="UA141" s="38"/>
      <c r="UB141" s="38"/>
      <c r="UC141" s="38"/>
      <c r="UD141" s="38"/>
      <c r="UE141" s="38"/>
      <c r="UF141" s="38"/>
      <c r="UG141" s="38"/>
      <c r="UH141" s="38"/>
      <c r="UI141" s="38"/>
      <c r="UJ141" s="38"/>
      <c r="UK141" s="38"/>
      <c r="UL141" s="38"/>
      <c r="UM141" s="38"/>
      <c r="UN141" s="38"/>
      <c r="UO141" s="38"/>
      <c r="UP141" s="38"/>
      <c r="UQ141" s="38"/>
      <c r="UR141" s="38"/>
      <c r="US141" s="38"/>
      <c r="UT141" s="38"/>
      <c r="UU141" s="38"/>
      <c r="UV141" s="38"/>
      <c r="UW141" s="38"/>
      <c r="UX141" s="38"/>
      <c r="UY141" s="38"/>
      <c r="UZ141" s="38"/>
      <c r="VA141" s="38"/>
      <c r="VB141" s="38"/>
      <c r="VC141" s="38"/>
      <c r="VD141" s="38"/>
      <c r="VE141" s="38"/>
      <c r="VF141" s="38"/>
      <c r="VG141" s="38"/>
      <c r="VH141" s="38"/>
      <c r="VI141" s="38"/>
      <c r="VJ141" s="38"/>
      <c r="VK141" s="38"/>
      <c r="VL141" s="38"/>
      <c r="VM141" s="38"/>
      <c r="VN141" s="38"/>
      <c r="VO141" s="38"/>
      <c r="VP141" s="38"/>
      <c r="VQ141" s="38"/>
      <c r="VR141" s="38"/>
      <c r="VS141" s="38"/>
      <c r="VT141" s="38"/>
      <c r="VU141" s="38"/>
      <c r="VV141" s="38"/>
      <c r="VW141" s="38"/>
      <c r="VX141" s="38"/>
      <c r="VY141" s="38"/>
      <c r="VZ141" s="38"/>
      <c r="WA141" s="38"/>
      <c r="WB141" s="38"/>
      <c r="WC141" s="38"/>
      <c r="WD141" s="38"/>
      <c r="WE141" s="38"/>
      <c r="WF141" s="38"/>
      <c r="WG141" s="38"/>
      <c r="WH141" s="38"/>
      <c r="WI141" s="38"/>
      <c r="WJ141" s="38"/>
      <c r="WK141" s="38"/>
      <c r="WL141" s="38"/>
      <c r="WM141" s="38"/>
      <c r="WN141" s="38"/>
      <c r="WO141" s="38"/>
      <c r="WP141" s="38"/>
      <c r="WQ141" s="38"/>
      <c r="WR141" s="38"/>
      <c r="WS141" s="38"/>
      <c r="WT141" s="38"/>
      <c r="WU141" s="38"/>
      <c r="WV141" s="38"/>
      <c r="WW141" s="38"/>
      <c r="WX141" s="38"/>
      <c r="WY141" s="38"/>
      <c r="WZ141" s="38"/>
      <c r="XA141" s="38"/>
      <c r="XB141" s="38"/>
      <c r="XC141" s="38"/>
      <c r="XD141" s="38"/>
      <c r="XE141" s="38"/>
      <c r="XF141" s="38"/>
      <c r="XG141" s="38"/>
      <c r="XH141" s="38"/>
      <c r="XI141" s="38"/>
      <c r="XJ141" s="38"/>
      <c r="XK141" s="38"/>
      <c r="XL141" s="38"/>
      <c r="XM141" s="38"/>
      <c r="XN141" s="38"/>
      <c r="XO141" s="38"/>
      <c r="XP141" s="38"/>
      <c r="XQ141" s="38"/>
      <c r="XR141" s="38"/>
      <c r="XS141" s="38"/>
      <c r="XT141" s="38"/>
      <c r="XU141" s="38"/>
      <c r="XV141" s="38"/>
      <c r="XW141" s="38"/>
      <c r="XX141" s="38"/>
      <c r="XY141" s="38"/>
      <c r="XZ141" s="38"/>
      <c r="YA141" s="38"/>
      <c r="YB141" s="38"/>
      <c r="YC141" s="38"/>
      <c r="YD141" s="38"/>
      <c r="YE141" s="38"/>
      <c r="YF141" s="38"/>
      <c r="YG141" s="38"/>
      <c r="YH141" s="38"/>
      <c r="YI141" s="38"/>
      <c r="YJ141" s="38"/>
      <c r="YK141" s="38"/>
      <c r="YL141" s="38"/>
      <c r="YM141" s="38"/>
      <c r="YN141" s="38"/>
      <c r="YO141" s="38"/>
      <c r="YP141" s="38"/>
      <c r="YQ141" s="38"/>
      <c r="YR141" s="38"/>
      <c r="YS141" s="38"/>
      <c r="YT141" s="38"/>
      <c r="YU141" s="38"/>
      <c r="YV141" s="38"/>
      <c r="YW141" s="38"/>
      <c r="YX141" s="38"/>
      <c r="YY141" s="38"/>
      <c r="YZ141" s="38"/>
      <c r="ZA141" s="38"/>
      <c r="ZB141" s="38"/>
      <c r="ZC141" s="38"/>
      <c r="ZD141" s="38"/>
      <c r="ZE141" s="38"/>
      <c r="ZF141" s="38"/>
      <c r="ZG141" s="38"/>
      <c r="ZH141" s="38"/>
      <c r="ZI141" s="38"/>
      <c r="ZJ141" s="38"/>
      <c r="ZK141" s="38"/>
      <c r="ZL141" s="38"/>
      <c r="ZM141" s="38"/>
      <c r="ZN141" s="38"/>
      <c r="ZO141" s="38"/>
      <c r="ZP141" s="38"/>
      <c r="ZQ141" s="38"/>
      <c r="ZR141" s="38"/>
      <c r="ZS141" s="38"/>
      <c r="ZT141" s="38"/>
      <c r="ZU141" s="38"/>
      <c r="ZV141" s="38"/>
      <c r="ZW141" s="38"/>
      <c r="ZX141" s="38"/>
      <c r="ZY141" s="38"/>
      <c r="ZZ141" s="38"/>
      <c r="AAA141" s="38"/>
      <c r="AAB141" s="38"/>
      <c r="AAC141" s="38"/>
      <c r="AAD141" s="38"/>
      <c r="AAE141" s="38"/>
      <c r="AAF141" s="38"/>
      <c r="AAG141" s="38"/>
      <c r="AAH141" s="38"/>
      <c r="AAI141" s="38"/>
      <c r="AAJ141" s="38"/>
      <c r="AAK141" s="38"/>
      <c r="AAL141" s="38"/>
      <c r="AAM141" s="38"/>
      <c r="AAN141" s="38"/>
      <c r="AAO141" s="38"/>
      <c r="AAP141" s="38"/>
      <c r="AAQ141" s="38"/>
      <c r="AAR141" s="38"/>
      <c r="AAS141" s="38"/>
      <c r="AAT141" s="38"/>
      <c r="AAU141" s="38"/>
      <c r="AAV141" s="38"/>
      <c r="AAW141" s="38"/>
      <c r="AAX141" s="38"/>
      <c r="AAY141" s="38"/>
      <c r="AAZ141" s="38"/>
      <c r="ABA141" s="38"/>
      <c r="ABB141" s="38"/>
      <c r="ABC141" s="38"/>
      <c r="ABD141" s="38"/>
      <c r="ABE141" s="38"/>
      <c r="ABF141" s="38"/>
      <c r="ABG141" s="38"/>
      <c r="ABH141" s="38"/>
      <c r="ABI141" s="38"/>
      <c r="ABJ141" s="38"/>
      <c r="ABK141" s="38"/>
      <c r="ABL141" s="38"/>
      <c r="ABM141" s="38"/>
      <c r="ABN141" s="38"/>
      <c r="ABO141" s="38"/>
      <c r="ABP141" s="38"/>
      <c r="ABQ141" s="38"/>
      <c r="ABR141" s="38"/>
      <c r="ABS141" s="38"/>
      <c r="ABT141" s="38"/>
      <c r="ABU141" s="38"/>
      <c r="ABV141" s="38"/>
      <c r="ABW141" s="38"/>
      <c r="ABX141" s="38"/>
      <c r="ABY141" s="38"/>
      <c r="ABZ141" s="38"/>
      <c r="ACA141" s="38"/>
      <c r="ACB141" s="38"/>
      <c r="ACC141" s="38"/>
      <c r="ACD141" s="38"/>
      <c r="ACE141" s="38"/>
      <c r="ACF141" s="38"/>
      <c r="ACG141" s="38"/>
      <c r="ACH141" s="38"/>
      <c r="ACI141" s="38"/>
      <c r="ACJ141" s="38"/>
      <c r="ACK141" s="38"/>
      <c r="ACL141" s="38"/>
      <c r="ACM141" s="38"/>
      <c r="ACN141" s="38"/>
      <c r="ACO141" s="38"/>
      <c r="ACP141" s="38"/>
      <c r="ACQ141" s="38"/>
      <c r="ACR141" s="38"/>
      <c r="ACS141" s="38"/>
      <c r="ACT141" s="38"/>
      <c r="ACU141" s="38"/>
      <c r="ACV141" s="38"/>
      <c r="ACW141" s="38"/>
      <c r="ACX141" s="38"/>
      <c r="ACY141" s="38"/>
      <c r="ACZ141" s="38"/>
      <c r="ADA141" s="38"/>
      <c r="ADB141" s="38"/>
      <c r="ADC141" s="38"/>
      <c r="ADD141" s="38"/>
      <c r="ADE141" s="38"/>
      <c r="ADF141" s="38"/>
      <c r="ADG141" s="38"/>
      <c r="ADH141" s="38"/>
      <c r="ADI141" s="38"/>
      <c r="ADJ141" s="38"/>
      <c r="ADK141" s="38"/>
      <c r="ADL141" s="38"/>
      <c r="ADM141" s="38"/>
      <c r="ADN141" s="38"/>
      <c r="ADO141" s="38"/>
      <c r="ADP141" s="38"/>
      <c r="ADQ141" s="38"/>
      <c r="ADR141" s="38"/>
      <c r="ADS141" s="38"/>
      <c r="ADT141" s="38"/>
      <c r="ADU141" s="38"/>
      <c r="ADV141" s="38"/>
      <c r="ADW141" s="38"/>
      <c r="ADX141" s="38"/>
      <c r="ADY141" s="38"/>
      <c r="ADZ141" s="38"/>
      <c r="AEA141" s="38"/>
      <c r="AEB141" s="38"/>
      <c r="AEC141" s="38"/>
      <c r="AED141" s="38"/>
      <c r="AEE141" s="38"/>
      <c r="AEF141" s="38"/>
      <c r="AEG141" s="38"/>
      <c r="AEH141" s="38"/>
      <c r="AEI141" s="38"/>
      <c r="AEJ141" s="38"/>
      <c r="AEK141" s="38"/>
      <c r="AEL141" s="38"/>
      <c r="AEM141" s="38"/>
      <c r="AEN141" s="38"/>
      <c r="AEO141" s="38"/>
      <c r="AEP141" s="38"/>
      <c r="AEQ141" s="38"/>
      <c r="AER141" s="38"/>
      <c r="AES141" s="38"/>
      <c r="AET141" s="38"/>
      <c r="AEU141" s="38"/>
      <c r="AEV141" s="38"/>
      <c r="AEW141" s="38"/>
      <c r="AEX141" s="38"/>
      <c r="AEY141" s="38"/>
      <c r="AEZ141" s="38"/>
      <c r="AFA141" s="38"/>
      <c r="AFB141" s="38"/>
      <c r="AFC141" s="38"/>
      <c r="AFD141" s="38"/>
      <c r="AFE141" s="38"/>
      <c r="AFF141" s="38"/>
      <c r="AFG141" s="38"/>
      <c r="AFH141" s="38"/>
      <c r="AFI141" s="38"/>
      <c r="AFJ141" s="38"/>
      <c r="AFK141" s="38"/>
      <c r="AFL141" s="38"/>
      <c r="AFM141" s="38"/>
      <c r="AFN141" s="38"/>
      <c r="AFO141" s="38"/>
      <c r="AFP141" s="38"/>
      <c r="AFQ141" s="38"/>
      <c r="AFR141" s="38"/>
      <c r="AFS141" s="38"/>
      <c r="AFT141" s="38"/>
      <c r="AFU141" s="38"/>
      <c r="AFV141" s="38"/>
      <c r="AFW141" s="38"/>
      <c r="AFX141" s="38"/>
      <c r="AFY141" s="38"/>
      <c r="AFZ141" s="38"/>
      <c r="AGA141" s="38"/>
      <c r="AGB141" s="38"/>
      <c r="AGC141" s="38"/>
      <c r="AGD141" s="38"/>
      <c r="AGE141" s="38"/>
      <c r="AGF141" s="38"/>
      <c r="AGG141" s="38"/>
      <c r="AGH141" s="38"/>
      <c r="AGI141" s="38"/>
      <c r="AGJ141" s="38"/>
      <c r="AGK141" s="38"/>
      <c r="AGL141" s="38"/>
      <c r="AGM141" s="38"/>
      <c r="AGN141" s="38"/>
      <c r="AGO141" s="38"/>
      <c r="AGP141" s="38"/>
      <c r="AGQ141" s="38"/>
      <c r="AGR141" s="38"/>
      <c r="AGS141" s="38"/>
      <c r="AGT141" s="38"/>
      <c r="AGU141" s="38"/>
      <c r="AGV141" s="38"/>
      <c r="AGW141" s="38"/>
      <c r="AGX141" s="38"/>
      <c r="AGY141" s="38"/>
      <c r="AGZ141" s="38"/>
      <c r="AHA141" s="38"/>
      <c r="AHB141" s="38"/>
      <c r="AHC141" s="38"/>
      <c r="AHD141" s="38"/>
      <c r="AHE141" s="38"/>
      <c r="AHF141" s="38"/>
      <c r="AHG141" s="38"/>
      <c r="AHH141" s="38"/>
      <c r="AHI141" s="38"/>
      <c r="AHJ141" s="38"/>
      <c r="AHK141" s="38"/>
      <c r="AHL141" s="38"/>
      <c r="AHM141" s="38"/>
      <c r="AHN141" s="38"/>
      <c r="AHO141" s="38"/>
      <c r="AHP141" s="38"/>
      <c r="AHQ141" s="38"/>
      <c r="AHR141" s="38"/>
      <c r="AHS141" s="38"/>
      <c r="AHT141" s="38"/>
      <c r="AHU141" s="38"/>
      <c r="AHV141" s="38"/>
    </row>
    <row r="142" spans="1:906" x14ac:dyDescent="0.25"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8"/>
      <c r="BI142" s="38"/>
      <c r="BJ142" s="38"/>
      <c r="BK142" s="38"/>
      <c r="BL142" s="38"/>
      <c r="BM142" s="38"/>
      <c r="BN142" s="38"/>
      <c r="BO142" s="38"/>
      <c r="BP142" s="38"/>
      <c r="BQ142" s="38"/>
      <c r="BR142" s="38"/>
      <c r="BS142" s="38"/>
      <c r="BT142" s="38"/>
      <c r="BU142" s="38"/>
      <c r="BV142" s="38"/>
      <c r="BW142" s="38"/>
      <c r="BX142" s="38"/>
      <c r="BY142" s="38"/>
      <c r="BZ142" s="38"/>
      <c r="CA142" s="38"/>
      <c r="CB142" s="38"/>
      <c r="CC142" s="38"/>
      <c r="CD142" s="38"/>
      <c r="CE142" s="38"/>
      <c r="CF142" s="38"/>
      <c r="CG142" s="38"/>
      <c r="CH142" s="38"/>
      <c r="CI142" s="38"/>
      <c r="CJ142" s="38"/>
      <c r="CK142" s="38"/>
      <c r="CL142" s="38"/>
      <c r="CM142" s="38"/>
      <c r="CN142" s="38"/>
      <c r="CO142" s="38"/>
      <c r="CP142" s="38"/>
      <c r="CQ142" s="38"/>
      <c r="CR142" s="38"/>
      <c r="CS142" s="38"/>
      <c r="CT142" s="38"/>
      <c r="CU142" s="38"/>
      <c r="CV142" s="38"/>
      <c r="CW142" s="38"/>
      <c r="CX142" s="38"/>
      <c r="CY142" s="38"/>
      <c r="CZ142" s="38"/>
      <c r="DA142" s="38"/>
      <c r="DB142" s="38"/>
      <c r="DC142" s="38"/>
      <c r="DD142" s="38"/>
      <c r="DE142" s="38"/>
      <c r="DF142" s="38"/>
      <c r="DG142" s="38"/>
      <c r="DH142" s="38"/>
      <c r="DI142" s="38"/>
      <c r="DJ142" s="38"/>
      <c r="DK142" s="38"/>
      <c r="DL142" s="38"/>
      <c r="DM142" s="38"/>
      <c r="DN142" s="38"/>
      <c r="DO142" s="38"/>
      <c r="DP142" s="38"/>
      <c r="DQ142" s="38"/>
      <c r="DR142" s="38"/>
      <c r="DS142" s="38"/>
      <c r="DT142" s="38"/>
      <c r="DU142" s="38"/>
      <c r="DV142" s="38"/>
      <c r="DW142" s="38"/>
      <c r="DX142" s="38"/>
      <c r="DY142" s="38"/>
      <c r="DZ142" s="38"/>
      <c r="EA142" s="38"/>
      <c r="EB142" s="38"/>
      <c r="EC142" s="38"/>
      <c r="ED142" s="38"/>
      <c r="EE142" s="38"/>
      <c r="EF142" s="38"/>
      <c r="EG142" s="38"/>
      <c r="EH142" s="38"/>
      <c r="EI142" s="38"/>
      <c r="EJ142" s="38"/>
      <c r="EK142" s="38"/>
      <c r="EL142" s="38"/>
      <c r="EM142" s="38"/>
      <c r="EN142" s="38"/>
      <c r="EO142" s="38"/>
      <c r="EP142" s="38"/>
      <c r="EQ142" s="38"/>
      <c r="ER142" s="38"/>
      <c r="ES142" s="38"/>
      <c r="ET142" s="38"/>
      <c r="EU142" s="38"/>
      <c r="EV142" s="38"/>
      <c r="EW142" s="38"/>
      <c r="EX142" s="38"/>
      <c r="EY142" s="38"/>
      <c r="EZ142" s="38"/>
      <c r="FA142" s="38"/>
      <c r="FB142" s="38"/>
      <c r="FC142" s="38"/>
      <c r="FD142" s="38"/>
      <c r="FE142" s="38"/>
      <c r="FF142" s="38"/>
      <c r="FG142" s="38"/>
      <c r="FH142" s="38"/>
      <c r="FI142" s="38"/>
      <c r="FJ142" s="38"/>
      <c r="FK142" s="38"/>
      <c r="FL142" s="38"/>
      <c r="FM142" s="38"/>
      <c r="FN142" s="38"/>
      <c r="FO142" s="38"/>
      <c r="FP142" s="38"/>
      <c r="FQ142" s="38"/>
      <c r="FR142" s="38"/>
      <c r="FS142" s="38"/>
      <c r="FT142" s="38"/>
      <c r="FU142" s="38"/>
      <c r="FV142" s="38"/>
      <c r="FW142" s="38"/>
      <c r="FX142" s="38"/>
      <c r="FY142" s="38"/>
      <c r="FZ142" s="38"/>
      <c r="GA142" s="38"/>
      <c r="GB142" s="38"/>
      <c r="GC142" s="38"/>
      <c r="GD142" s="38"/>
      <c r="GE142" s="38"/>
      <c r="GF142" s="38"/>
      <c r="GG142" s="38"/>
      <c r="GH142" s="38"/>
      <c r="GI142" s="38"/>
      <c r="GJ142" s="38"/>
      <c r="GK142" s="38"/>
      <c r="GL142" s="38"/>
      <c r="GM142" s="38"/>
      <c r="GN142" s="38"/>
      <c r="GO142" s="38"/>
      <c r="GP142" s="38"/>
      <c r="GQ142" s="38"/>
      <c r="GR142" s="38"/>
      <c r="GS142" s="38"/>
      <c r="GT142" s="38"/>
      <c r="GU142" s="38"/>
      <c r="GV142" s="38"/>
      <c r="GW142" s="38"/>
      <c r="GX142" s="38"/>
      <c r="GY142" s="38"/>
      <c r="GZ142" s="38"/>
      <c r="HA142" s="38"/>
      <c r="HB142" s="38"/>
      <c r="HC142" s="38"/>
      <c r="HD142" s="38"/>
      <c r="HE142" s="38"/>
      <c r="HF142" s="38"/>
      <c r="HG142" s="38"/>
      <c r="HH142" s="38"/>
      <c r="HI142" s="38"/>
      <c r="HJ142" s="38"/>
      <c r="HK142" s="38"/>
      <c r="HL142" s="38"/>
      <c r="HM142" s="38"/>
      <c r="HN142" s="38"/>
      <c r="HO142" s="38"/>
      <c r="HP142" s="38"/>
      <c r="HQ142" s="38"/>
      <c r="HR142" s="38"/>
      <c r="HS142" s="38"/>
      <c r="HT142" s="38"/>
      <c r="HU142" s="38"/>
      <c r="HV142" s="38"/>
      <c r="HW142" s="38"/>
      <c r="HX142" s="38"/>
      <c r="HY142" s="38"/>
      <c r="HZ142" s="38"/>
      <c r="IA142" s="38"/>
      <c r="IB142" s="38"/>
      <c r="IC142" s="38"/>
      <c r="ID142" s="38"/>
      <c r="IE142" s="38"/>
      <c r="IF142" s="38"/>
      <c r="IG142" s="38"/>
      <c r="IH142" s="38"/>
      <c r="II142" s="38"/>
      <c r="IJ142" s="38"/>
      <c r="IK142" s="38"/>
      <c r="IL142" s="38"/>
      <c r="IM142" s="38"/>
      <c r="IN142" s="38"/>
      <c r="IO142" s="38"/>
      <c r="IP142" s="38"/>
      <c r="IQ142" s="38"/>
      <c r="IR142" s="38"/>
      <c r="IS142" s="38"/>
      <c r="IT142" s="38"/>
      <c r="IU142" s="38"/>
      <c r="IV142" s="38"/>
      <c r="IW142" s="38"/>
      <c r="IX142" s="38"/>
      <c r="IY142" s="38"/>
      <c r="IZ142" s="38"/>
      <c r="JA142" s="38"/>
      <c r="JB142" s="38"/>
      <c r="JC142" s="38"/>
      <c r="JD142" s="38"/>
      <c r="JE142" s="38"/>
      <c r="JF142" s="38"/>
      <c r="JG142" s="38"/>
      <c r="JH142" s="38"/>
      <c r="JI142" s="38"/>
      <c r="JJ142" s="38"/>
      <c r="JK142" s="38"/>
      <c r="JL142" s="38"/>
      <c r="JM142" s="38"/>
      <c r="JN142" s="38"/>
      <c r="JO142" s="38"/>
      <c r="JP142" s="38"/>
      <c r="JQ142" s="38"/>
      <c r="JR142" s="38"/>
      <c r="JS142" s="38"/>
      <c r="JT142" s="38"/>
      <c r="JU142" s="38"/>
      <c r="JV142" s="38"/>
      <c r="JW142" s="38"/>
      <c r="JX142" s="38"/>
      <c r="JY142" s="38"/>
      <c r="JZ142" s="38"/>
      <c r="KA142" s="38"/>
      <c r="KB142" s="38"/>
      <c r="KC142" s="38"/>
      <c r="KD142" s="38"/>
      <c r="KE142" s="38"/>
      <c r="KF142" s="38"/>
      <c r="KG142" s="38"/>
      <c r="KH142" s="38"/>
      <c r="KI142" s="38"/>
      <c r="KJ142" s="38"/>
      <c r="KK142" s="38"/>
      <c r="KL142" s="38"/>
      <c r="KM142" s="38"/>
      <c r="KN142" s="38"/>
      <c r="KO142" s="38"/>
      <c r="KP142" s="38"/>
      <c r="KQ142" s="38"/>
      <c r="KR142" s="38"/>
      <c r="KS142" s="38"/>
      <c r="KT142" s="38"/>
      <c r="KU142" s="38"/>
      <c r="KV142" s="38"/>
      <c r="KW142" s="38"/>
      <c r="KX142" s="38"/>
      <c r="KY142" s="38"/>
      <c r="KZ142" s="38"/>
      <c r="LA142" s="38"/>
      <c r="LB142" s="38"/>
      <c r="LC142" s="38"/>
      <c r="LD142" s="38"/>
      <c r="LE142" s="38"/>
      <c r="LF142" s="38"/>
      <c r="LG142" s="38"/>
      <c r="LH142" s="38"/>
      <c r="LI142" s="38"/>
      <c r="LJ142" s="38"/>
      <c r="LK142" s="38"/>
      <c r="LL142" s="38"/>
      <c r="LM142" s="38"/>
      <c r="LN142" s="38"/>
      <c r="LO142" s="38"/>
      <c r="LP142" s="38"/>
      <c r="LQ142" s="38"/>
      <c r="LR142" s="38"/>
      <c r="LS142" s="38"/>
      <c r="LT142" s="38"/>
      <c r="LU142" s="38"/>
      <c r="LV142" s="38"/>
      <c r="LW142" s="38"/>
      <c r="LX142" s="38"/>
      <c r="LY142" s="38"/>
      <c r="LZ142" s="38"/>
      <c r="MA142" s="38"/>
      <c r="MB142" s="38"/>
      <c r="MC142" s="38"/>
      <c r="MD142" s="38"/>
      <c r="ME142" s="38"/>
      <c r="MF142" s="38"/>
      <c r="MG142" s="38"/>
      <c r="MH142" s="38"/>
      <c r="MI142" s="38"/>
      <c r="MJ142" s="38"/>
      <c r="MK142" s="38"/>
      <c r="ML142" s="38"/>
      <c r="MM142" s="38"/>
      <c r="MN142" s="38"/>
      <c r="MO142" s="38"/>
      <c r="MP142" s="38"/>
      <c r="MQ142" s="38"/>
      <c r="MR142" s="38"/>
      <c r="MS142" s="38"/>
      <c r="MT142" s="38"/>
      <c r="MU142" s="38"/>
      <c r="MV142" s="38"/>
      <c r="MW142" s="38"/>
      <c r="MX142" s="38"/>
      <c r="MY142" s="38"/>
      <c r="MZ142" s="38"/>
      <c r="NA142" s="38"/>
      <c r="NB142" s="38"/>
      <c r="NC142" s="38"/>
      <c r="ND142" s="38"/>
      <c r="NE142" s="38"/>
      <c r="NF142" s="38"/>
      <c r="NG142" s="38"/>
      <c r="NH142" s="38"/>
      <c r="NI142" s="38"/>
      <c r="NJ142" s="38"/>
      <c r="NK142" s="38"/>
      <c r="NL142" s="38"/>
      <c r="NM142" s="38"/>
      <c r="NN142" s="38"/>
      <c r="NO142" s="38"/>
      <c r="NP142" s="38"/>
      <c r="NQ142" s="38"/>
      <c r="NR142" s="38"/>
      <c r="NS142" s="38"/>
      <c r="NT142" s="38"/>
      <c r="NU142" s="38"/>
      <c r="NV142" s="38"/>
      <c r="NW142" s="38"/>
      <c r="NX142" s="38"/>
      <c r="NY142" s="38"/>
      <c r="NZ142" s="38"/>
      <c r="OA142" s="38"/>
      <c r="OB142" s="38"/>
      <c r="OC142" s="38"/>
      <c r="OD142" s="38"/>
      <c r="OE142" s="38"/>
      <c r="OF142" s="38"/>
      <c r="OG142" s="38"/>
      <c r="OH142" s="38"/>
      <c r="OI142" s="38"/>
      <c r="OJ142" s="38"/>
      <c r="OK142" s="38"/>
      <c r="OL142" s="38"/>
      <c r="OM142" s="38"/>
      <c r="ON142" s="38"/>
      <c r="OO142" s="38"/>
      <c r="OP142" s="38"/>
      <c r="OQ142" s="38"/>
      <c r="OR142" s="38"/>
      <c r="OS142" s="38"/>
      <c r="OT142" s="38"/>
      <c r="OU142" s="38"/>
      <c r="OV142" s="38"/>
      <c r="OW142" s="38"/>
      <c r="OX142" s="38"/>
      <c r="OY142" s="38"/>
      <c r="OZ142" s="38"/>
      <c r="PA142" s="38"/>
      <c r="PB142" s="38"/>
      <c r="PC142" s="38"/>
      <c r="PD142" s="38"/>
      <c r="PE142" s="38"/>
      <c r="PF142" s="38"/>
      <c r="PG142" s="38"/>
      <c r="PH142" s="38"/>
      <c r="PI142" s="38"/>
      <c r="PJ142" s="38"/>
      <c r="PK142" s="38"/>
      <c r="PL142" s="38"/>
      <c r="PM142" s="38"/>
      <c r="PN142" s="38"/>
      <c r="PO142" s="38"/>
      <c r="PP142" s="38"/>
      <c r="PQ142" s="38"/>
      <c r="PR142" s="38"/>
      <c r="PS142" s="38"/>
      <c r="PT142" s="38"/>
      <c r="PU142" s="38"/>
      <c r="PV142" s="38"/>
      <c r="PW142" s="38"/>
      <c r="PX142" s="38"/>
      <c r="PY142" s="38"/>
      <c r="PZ142" s="38"/>
      <c r="QA142" s="38"/>
      <c r="QB142" s="38"/>
      <c r="QC142" s="38"/>
      <c r="QD142" s="38"/>
      <c r="QE142" s="38"/>
      <c r="QF142" s="38"/>
      <c r="QG142" s="38"/>
      <c r="QH142" s="38"/>
      <c r="QI142" s="38"/>
      <c r="QJ142" s="38"/>
      <c r="QK142" s="38"/>
      <c r="QL142" s="38"/>
      <c r="QM142" s="38"/>
      <c r="QN142" s="38"/>
      <c r="QO142" s="38"/>
      <c r="QP142" s="38"/>
      <c r="QQ142" s="38"/>
      <c r="QR142" s="38"/>
      <c r="QS142" s="38"/>
      <c r="QT142" s="38"/>
      <c r="QU142" s="38"/>
      <c r="QV142" s="38"/>
      <c r="QW142" s="38"/>
      <c r="QX142" s="38"/>
      <c r="QY142" s="38"/>
      <c r="QZ142" s="38"/>
      <c r="RA142" s="38"/>
      <c r="RB142" s="38"/>
      <c r="RC142" s="38"/>
      <c r="RD142" s="38"/>
      <c r="RE142" s="38"/>
      <c r="RF142" s="38"/>
      <c r="RG142" s="38"/>
      <c r="RH142" s="38"/>
      <c r="RI142" s="38"/>
      <c r="RJ142" s="38"/>
      <c r="RK142" s="38"/>
      <c r="RL142" s="38"/>
      <c r="RM142" s="38"/>
      <c r="RN142" s="38"/>
      <c r="RO142" s="38"/>
      <c r="RP142" s="38"/>
      <c r="RQ142" s="38"/>
      <c r="RR142" s="38"/>
      <c r="RS142" s="38"/>
      <c r="RT142" s="38"/>
      <c r="RU142" s="38"/>
      <c r="RV142" s="38"/>
      <c r="RW142" s="38"/>
      <c r="RX142" s="38"/>
      <c r="RY142" s="38"/>
      <c r="RZ142" s="38"/>
      <c r="SA142" s="38"/>
      <c r="SB142" s="38"/>
      <c r="SC142" s="38"/>
      <c r="SD142" s="38"/>
      <c r="SE142" s="38"/>
      <c r="SF142" s="38"/>
      <c r="SG142" s="38"/>
      <c r="SH142" s="38"/>
      <c r="SI142" s="38"/>
      <c r="SJ142" s="38"/>
      <c r="SK142" s="38"/>
      <c r="SL142" s="38"/>
      <c r="SM142" s="38"/>
      <c r="SN142" s="38"/>
      <c r="SO142" s="38"/>
      <c r="SP142" s="38"/>
      <c r="SQ142" s="38"/>
      <c r="SR142" s="38"/>
      <c r="SS142" s="38"/>
      <c r="ST142" s="38"/>
      <c r="SU142" s="38"/>
      <c r="SV142" s="38"/>
      <c r="SW142" s="38"/>
      <c r="SX142" s="38"/>
      <c r="SY142" s="38"/>
      <c r="SZ142" s="38"/>
      <c r="TA142" s="38"/>
      <c r="TB142" s="38"/>
      <c r="TC142" s="38"/>
      <c r="TD142" s="38"/>
      <c r="TE142" s="38"/>
      <c r="TF142" s="38"/>
      <c r="TG142" s="38"/>
      <c r="TH142" s="38"/>
      <c r="TI142" s="38"/>
      <c r="TJ142" s="38"/>
      <c r="TK142" s="38"/>
      <c r="TL142" s="38"/>
      <c r="TM142" s="38"/>
      <c r="TN142" s="38"/>
      <c r="TO142" s="38"/>
      <c r="TP142" s="38"/>
      <c r="TQ142" s="38"/>
      <c r="TR142" s="38"/>
      <c r="TS142" s="38"/>
      <c r="TT142" s="38"/>
      <c r="TU142" s="38"/>
      <c r="TV142" s="38"/>
      <c r="TW142" s="38"/>
      <c r="TX142" s="38"/>
      <c r="TY142" s="38"/>
      <c r="TZ142" s="38"/>
      <c r="UA142" s="38"/>
      <c r="UB142" s="38"/>
      <c r="UC142" s="38"/>
      <c r="UD142" s="38"/>
      <c r="UE142" s="38"/>
      <c r="UF142" s="38"/>
      <c r="UG142" s="38"/>
      <c r="UH142" s="38"/>
      <c r="UI142" s="38"/>
      <c r="UJ142" s="38"/>
      <c r="UK142" s="38"/>
      <c r="UL142" s="38"/>
      <c r="UM142" s="38"/>
      <c r="UN142" s="38"/>
      <c r="UO142" s="38"/>
      <c r="UP142" s="38"/>
      <c r="UQ142" s="38"/>
      <c r="UR142" s="38"/>
      <c r="US142" s="38"/>
      <c r="UT142" s="38"/>
      <c r="UU142" s="38"/>
      <c r="UV142" s="38"/>
      <c r="UW142" s="38"/>
      <c r="UX142" s="38"/>
      <c r="UY142" s="38"/>
      <c r="UZ142" s="38"/>
      <c r="VA142" s="38"/>
      <c r="VB142" s="38"/>
      <c r="VC142" s="38"/>
      <c r="VD142" s="38"/>
      <c r="VE142" s="38"/>
      <c r="VF142" s="38"/>
      <c r="VG142" s="38"/>
      <c r="VH142" s="38"/>
      <c r="VI142" s="38"/>
      <c r="VJ142" s="38"/>
      <c r="VK142" s="38"/>
      <c r="VL142" s="38"/>
      <c r="VM142" s="38"/>
      <c r="VN142" s="38"/>
      <c r="VO142" s="38"/>
      <c r="VP142" s="38"/>
      <c r="VQ142" s="38"/>
      <c r="VR142" s="38"/>
      <c r="VS142" s="38"/>
      <c r="VT142" s="38"/>
      <c r="VU142" s="38"/>
      <c r="VV142" s="38"/>
      <c r="VW142" s="38"/>
      <c r="VX142" s="38"/>
      <c r="VY142" s="38"/>
      <c r="VZ142" s="38"/>
      <c r="WA142" s="38"/>
      <c r="WB142" s="38"/>
      <c r="WC142" s="38"/>
      <c r="WD142" s="38"/>
      <c r="WE142" s="38"/>
      <c r="WF142" s="38"/>
      <c r="WG142" s="38"/>
      <c r="WH142" s="38"/>
      <c r="WI142" s="38"/>
      <c r="WJ142" s="38"/>
      <c r="WK142" s="38"/>
      <c r="WL142" s="38"/>
      <c r="WM142" s="38"/>
      <c r="WN142" s="38"/>
      <c r="WO142" s="38"/>
      <c r="WP142" s="38"/>
      <c r="WQ142" s="38"/>
      <c r="WR142" s="38"/>
      <c r="WS142" s="38"/>
      <c r="WT142" s="38"/>
      <c r="WU142" s="38"/>
      <c r="WV142" s="38"/>
      <c r="WW142" s="38"/>
      <c r="WX142" s="38"/>
      <c r="WY142" s="38"/>
      <c r="WZ142" s="38"/>
      <c r="XA142" s="38"/>
      <c r="XB142" s="38"/>
      <c r="XC142" s="38"/>
      <c r="XD142" s="38"/>
      <c r="XE142" s="38"/>
      <c r="XF142" s="38"/>
      <c r="XG142" s="38"/>
      <c r="XH142" s="38"/>
      <c r="XI142" s="38"/>
      <c r="XJ142" s="38"/>
      <c r="XK142" s="38"/>
      <c r="XL142" s="38"/>
      <c r="XM142" s="38"/>
      <c r="XN142" s="38"/>
      <c r="XO142" s="38"/>
      <c r="XP142" s="38"/>
      <c r="XQ142" s="38"/>
      <c r="XR142" s="38"/>
      <c r="XS142" s="38"/>
      <c r="XT142" s="38"/>
      <c r="XU142" s="38"/>
      <c r="XV142" s="38"/>
      <c r="XW142" s="38"/>
      <c r="XX142" s="38"/>
      <c r="XY142" s="38"/>
      <c r="XZ142" s="38"/>
      <c r="YA142" s="38"/>
      <c r="YB142" s="38"/>
      <c r="YC142" s="38"/>
      <c r="YD142" s="38"/>
      <c r="YE142" s="38"/>
      <c r="YF142" s="38"/>
      <c r="YG142" s="38"/>
      <c r="YH142" s="38"/>
      <c r="YI142" s="38"/>
      <c r="YJ142" s="38"/>
      <c r="YK142" s="38"/>
      <c r="YL142" s="38"/>
      <c r="YM142" s="38"/>
      <c r="YN142" s="38"/>
      <c r="YO142" s="38"/>
      <c r="YP142" s="38"/>
      <c r="YQ142" s="38"/>
      <c r="YR142" s="38"/>
      <c r="YS142" s="38"/>
      <c r="YT142" s="38"/>
      <c r="YU142" s="38"/>
      <c r="YV142" s="38"/>
      <c r="YW142" s="38"/>
      <c r="YX142" s="38"/>
      <c r="YY142" s="38"/>
      <c r="YZ142" s="38"/>
      <c r="ZA142" s="38"/>
      <c r="ZB142" s="38"/>
      <c r="ZC142" s="38"/>
      <c r="ZD142" s="38"/>
      <c r="ZE142" s="38"/>
      <c r="ZF142" s="38"/>
      <c r="ZG142" s="38"/>
      <c r="ZH142" s="38"/>
      <c r="ZI142" s="38"/>
      <c r="ZJ142" s="38"/>
      <c r="ZK142" s="38"/>
      <c r="ZL142" s="38"/>
      <c r="ZM142" s="38"/>
      <c r="ZN142" s="38"/>
      <c r="ZO142" s="38"/>
      <c r="ZP142" s="38"/>
      <c r="ZQ142" s="38"/>
      <c r="ZR142" s="38"/>
      <c r="ZS142" s="38"/>
      <c r="ZT142" s="38"/>
      <c r="ZU142" s="38"/>
      <c r="ZV142" s="38"/>
      <c r="ZW142" s="38"/>
      <c r="ZX142" s="38"/>
      <c r="ZY142" s="38"/>
      <c r="ZZ142" s="38"/>
      <c r="AAA142" s="38"/>
      <c r="AAB142" s="38"/>
      <c r="AAC142" s="38"/>
      <c r="AAD142" s="38"/>
      <c r="AAE142" s="38"/>
      <c r="AAF142" s="38"/>
      <c r="AAG142" s="38"/>
      <c r="AAH142" s="38"/>
      <c r="AAI142" s="38"/>
      <c r="AAJ142" s="38"/>
      <c r="AAK142" s="38"/>
      <c r="AAL142" s="38"/>
      <c r="AAM142" s="38"/>
      <c r="AAN142" s="38"/>
      <c r="AAO142" s="38"/>
      <c r="AAP142" s="38"/>
      <c r="AAQ142" s="38"/>
      <c r="AAR142" s="38"/>
      <c r="AAS142" s="38"/>
      <c r="AAT142" s="38"/>
      <c r="AAU142" s="38"/>
      <c r="AAV142" s="38"/>
      <c r="AAW142" s="38"/>
      <c r="AAX142" s="38"/>
      <c r="AAY142" s="38"/>
      <c r="AAZ142" s="38"/>
      <c r="ABA142" s="38"/>
      <c r="ABB142" s="38"/>
      <c r="ABC142" s="38"/>
      <c r="ABD142" s="38"/>
      <c r="ABE142" s="38"/>
      <c r="ABF142" s="38"/>
      <c r="ABG142" s="38"/>
      <c r="ABH142" s="38"/>
      <c r="ABI142" s="38"/>
      <c r="ABJ142" s="38"/>
      <c r="ABK142" s="38"/>
      <c r="ABL142" s="38"/>
      <c r="ABM142" s="38"/>
      <c r="ABN142" s="38"/>
      <c r="ABO142" s="38"/>
      <c r="ABP142" s="38"/>
      <c r="ABQ142" s="38"/>
      <c r="ABR142" s="38"/>
      <c r="ABS142" s="38"/>
      <c r="ABT142" s="38"/>
      <c r="ABU142" s="38"/>
      <c r="ABV142" s="38"/>
      <c r="ABW142" s="38"/>
      <c r="ABX142" s="38"/>
      <c r="ABY142" s="38"/>
      <c r="ABZ142" s="38"/>
      <c r="ACA142" s="38"/>
      <c r="ACB142" s="38"/>
      <c r="ACC142" s="38"/>
      <c r="ACD142" s="38"/>
      <c r="ACE142" s="38"/>
      <c r="ACF142" s="38"/>
      <c r="ACG142" s="38"/>
      <c r="ACH142" s="38"/>
      <c r="ACI142" s="38"/>
      <c r="ACJ142" s="38"/>
      <c r="ACK142" s="38"/>
      <c r="ACL142" s="38"/>
      <c r="ACM142" s="38"/>
      <c r="ACN142" s="38"/>
      <c r="ACO142" s="38"/>
      <c r="ACP142" s="38"/>
      <c r="ACQ142" s="38"/>
      <c r="ACR142" s="38"/>
      <c r="ACS142" s="38"/>
      <c r="ACT142" s="38"/>
      <c r="ACU142" s="38"/>
      <c r="ACV142" s="38"/>
      <c r="ACW142" s="38"/>
      <c r="ACX142" s="38"/>
      <c r="ACY142" s="38"/>
      <c r="ACZ142" s="38"/>
      <c r="ADA142" s="38"/>
      <c r="ADB142" s="38"/>
      <c r="ADC142" s="38"/>
      <c r="ADD142" s="38"/>
      <c r="ADE142" s="38"/>
      <c r="ADF142" s="38"/>
      <c r="ADG142" s="38"/>
      <c r="ADH142" s="38"/>
      <c r="ADI142" s="38"/>
      <c r="ADJ142" s="38"/>
      <c r="ADK142" s="38"/>
      <c r="ADL142" s="38"/>
      <c r="ADM142" s="38"/>
      <c r="ADN142" s="38"/>
      <c r="ADO142" s="38"/>
      <c r="ADP142" s="38"/>
      <c r="ADQ142" s="38"/>
      <c r="ADR142" s="38"/>
      <c r="ADS142" s="38"/>
      <c r="ADT142" s="38"/>
      <c r="ADU142" s="38"/>
      <c r="ADV142" s="38"/>
      <c r="ADW142" s="38"/>
      <c r="ADX142" s="38"/>
      <c r="ADY142" s="38"/>
      <c r="ADZ142" s="38"/>
      <c r="AEA142" s="38"/>
      <c r="AEB142" s="38"/>
      <c r="AEC142" s="38"/>
      <c r="AED142" s="38"/>
      <c r="AEE142" s="38"/>
      <c r="AEF142" s="38"/>
      <c r="AEG142" s="38"/>
      <c r="AEH142" s="38"/>
      <c r="AEI142" s="38"/>
      <c r="AEJ142" s="38"/>
      <c r="AEK142" s="38"/>
      <c r="AEL142" s="38"/>
      <c r="AEM142" s="38"/>
      <c r="AEN142" s="38"/>
      <c r="AEO142" s="38"/>
      <c r="AEP142" s="38"/>
      <c r="AEQ142" s="38"/>
      <c r="AER142" s="38"/>
      <c r="AES142" s="38"/>
      <c r="AET142" s="38"/>
      <c r="AEU142" s="38"/>
      <c r="AEV142" s="38"/>
      <c r="AEW142" s="38"/>
      <c r="AEX142" s="38"/>
      <c r="AEY142" s="38"/>
      <c r="AEZ142" s="38"/>
      <c r="AFA142" s="38"/>
      <c r="AFB142" s="38"/>
      <c r="AFC142" s="38"/>
      <c r="AFD142" s="38"/>
      <c r="AFE142" s="38"/>
      <c r="AFF142" s="38"/>
      <c r="AFG142" s="38"/>
      <c r="AFH142" s="38"/>
      <c r="AFI142" s="38"/>
      <c r="AFJ142" s="38"/>
      <c r="AFK142" s="38"/>
      <c r="AFL142" s="38"/>
      <c r="AFM142" s="38"/>
      <c r="AFN142" s="38"/>
      <c r="AFO142" s="38"/>
      <c r="AFP142" s="38"/>
      <c r="AFQ142" s="38"/>
      <c r="AFR142" s="38"/>
      <c r="AFS142" s="38"/>
      <c r="AFT142" s="38"/>
      <c r="AFU142" s="38"/>
      <c r="AFV142" s="38"/>
      <c r="AFW142" s="38"/>
      <c r="AFX142" s="38"/>
      <c r="AFY142" s="38"/>
      <c r="AFZ142" s="38"/>
      <c r="AGA142" s="38"/>
      <c r="AGB142" s="38"/>
      <c r="AGC142" s="38"/>
      <c r="AGD142" s="38"/>
      <c r="AGE142" s="38"/>
      <c r="AGF142" s="38"/>
      <c r="AGG142" s="38"/>
      <c r="AGH142" s="38"/>
      <c r="AGI142" s="38"/>
      <c r="AGJ142" s="38"/>
      <c r="AGK142" s="38"/>
      <c r="AGL142" s="38"/>
      <c r="AGM142" s="38"/>
      <c r="AGN142" s="38"/>
      <c r="AGO142" s="38"/>
      <c r="AGP142" s="38"/>
      <c r="AGQ142" s="38"/>
      <c r="AGR142" s="38"/>
      <c r="AGS142" s="38"/>
      <c r="AGT142" s="38"/>
      <c r="AGU142" s="38"/>
      <c r="AGV142" s="38"/>
      <c r="AGW142" s="38"/>
      <c r="AGX142" s="38"/>
      <c r="AGY142" s="38"/>
      <c r="AGZ142" s="38"/>
      <c r="AHA142" s="38"/>
      <c r="AHB142" s="38"/>
      <c r="AHC142" s="38"/>
      <c r="AHD142" s="38"/>
      <c r="AHE142" s="38"/>
      <c r="AHF142" s="38"/>
      <c r="AHG142" s="38"/>
      <c r="AHH142" s="38"/>
      <c r="AHI142" s="38"/>
      <c r="AHJ142" s="38"/>
      <c r="AHK142" s="38"/>
      <c r="AHL142" s="38"/>
      <c r="AHM142" s="38"/>
      <c r="AHN142" s="38"/>
      <c r="AHO142" s="38"/>
      <c r="AHP142" s="38"/>
      <c r="AHQ142" s="38"/>
      <c r="AHR142" s="38"/>
      <c r="AHS142" s="38"/>
      <c r="AHT142" s="38"/>
      <c r="AHU142" s="38"/>
      <c r="AHV142" s="38"/>
    </row>
    <row r="143" spans="1:906" x14ac:dyDescent="0.25"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8"/>
      <c r="BI143" s="38"/>
      <c r="BJ143" s="38"/>
      <c r="BK143" s="38"/>
      <c r="BL143" s="38"/>
      <c r="BM143" s="38"/>
      <c r="BN143" s="38"/>
      <c r="BO143" s="38"/>
      <c r="BP143" s="38"/>
      <c r="BQ143" s="38"/>
      <c r="BR143" s="38"/>
      <c r="BS143" s="38"/>
      <c r="BT143" s="38"/>
      <c r="BU143" s="38"/>
      <c r="BV143" s="38"/>
      <c r="BW143" s="38"/>
      <c r="BX143" s="38"/>
      <c r="BY143" s="38"/>
      <c r="BZ143" s="38"/>
      <c r="CA143" s="38"/>
      <c r="CB143" s="38"/>
      <c r="CC143" s="38"/>
      <c r="CD143" s="38"/>
      <c r="CE143" s="38"/>
      <c r="CF143" s="38"/>
      <c r="CG143" s="38"/>
      <c r="CH143" s="38"/>
      <c r="CI143" s="38"/>
      <c r="CJ143" s="38"/>
      <c r="CK143" s="38"/>
      <c r="CL143" s="38"/>
      <c r="CM143" s="38"/>
      <c r="CN143" s="38"/>
      <c r="CO143" s="38"/>
      <c r="CP143" s="38"/>
      <c r="CQ143" s="38"/>
      <c r="CR143" s="38"/>
      <c r="CS143" s="38"/>
      <c r="CT143" s="38"/>
      <c r="CU143" s="38"/>
      <c r="CV143" s="38"/>
      <c r="CW143" s="38"/>
      <c r="CX143" s="38"/>
      <c r="CY143" s="38"/>
      <c r="CZ143" s="38"/>
      <c r="DA143" s="38"/>
      <c r="DB143" s="38"/>
      <c r="DC143" s="38"/>
      <c r="DD143" s="38"/>
      <c r="DE143" s="38"/>
      <c r="DF143" s="38"/>
      <c r="DG143" s="38"/>
      <c r="DH143" s="38"/>
      <c r="DI143" s="38"/>
      <c r="DJ143" s="38"/>
      <c r="DK143" s="38"/>
      <c r="DL143" s="38"/>
      <c r="DM143" s="38"/>
      <c r="DN143" s="38"/>
      <c r="DO143" s="38"/>
      <c r="DP143" s="38"/>
      <c r="DQ143" s="38"/>
      <c r="DR143" s="38"/>
      <c r="DS143" s="38"/>
      <c r="DT143" s="38"/>
      <c r="DU143" s="38"/>
      <c r="DV143" s="38"/>
      <c r="DW143" s="38"/>
      <c r="DX143" s="38"/>
      <c r="DY143" s="38"/>
      <c r="DZ143" s="38"/>
      <c r="EA143" s="38"/>
      <c r="EB143" s="38"/>
      <c r="EC143" s="38"/>
      <c r="ED143" s="38"/>
      <c r="EE143" s="38"/>
      <c r="EF143" s="38"/>
      <c r="EG143" s="38"/>
      <c r="EH143" s="38"/>
      <c r="EI143" s="38"/>
      <c r="EJ143" s="38"/>
      <c r="EK143" s="38"/>
      <c r="EL143" s="38"/>
      <c r="EM143" s="38"/>
      <c r="EN143" s="38"/>
      <c r="EO143" s="38"/>
      <c r="EP143" s="38"/>
      <c r="EQ143" s="38"/>
      <c r="ER143" s="38"/>
      <c r="ES143" s="38"/>
      <c r="ET143" s="38"/>
      <c r="EU143" s="38"/>
      <c r="EV143" s="38"/>
      <c r="EW143" s="38"/>
      <c r="EX143" s="38"/>
      <c r="EY143" s="38"/>
      <c r="EZ143" s="38"/>
      <c r="FA143" s="38"/>
      <c r="FB143" s="38"/>
      <c r="FC143" s="38"/>
      <c r="FD143" s="38"/>
      <c r="FE143" s="38"/>
      <c r="FF143" s="38"/>
      <c r="FG143" s="38"/>
      <c r="FH143" s="38"/>
      <c r="FI143" s="38"/>
      <c r="FJ143" s="38"/>
      <c r="FK143" s="38"/>
      <c r="FL143" s="38"/>
      <c r="FM143" s="38"/>
      <c r="FN143" s="38"/>
      <c r="FO143" s="38"/>
      <c r="FP143" s="38"/>
      <c r="FQ143" s="38"/>
      <c r="FR143" s="38"/>
      <c r="FS143" s="38"/>
      <c r="FT143" s="38"/>
      <c r="FU143" s="38"/>
      <c r="FV143" s="38"/>
      <c r="FW143" s="38"/>
      <c r="FX143" s="38"/>
      <c r="FY143" s="38"/>
      <c r="FZ143" s="38"/>
      <c r="GA143" s="38"/>
      <c r="GB143" s="38"/>
      <c r="GC143" s="38"/>
      <c r="GD143" s="38"/>
      <c r="GE143" s="38"/>
      <c r="GF143" s="38"/>
      <c r="GG143" s="38"/>
      <c r="GH143" s="38"/>
      <c r="GI143" s="38"/>
      <c r="GJ143" s="38"/>
      <c r="GK143" s="38"/>
      <c r="GL143" s="38"/>
      <c r="GM143" s="38"/>
      <c r="GN143" s="38"/>
      <c r="GO143" s="38"/>
      <c r="GP143" s="38"/>
      <c r="GQ143" s="38"/>
      <c r="GR143" s="38"/>
      <c r="GS143" s="38"/>
      <c r="GT143" s="38"/>
      <c r="GU143" s="38"/>
      <c r="GV143" s="38"/>
      <c r="GW143" s="38"/>
      <c r="GX143" s="38"/>
      <c r="GY143" s="38"/>
      <c r="GZ143" s="38"/>
      <c r="HA143" s="38"/>
      <c r="HB143" s="38"/>
      <c r="HC143" s="38"/>
      <c r="HD143" s="38"/>
      <c r="HE143" s="38"/>
      <c r="HF143" s="38"/>
      <c r="HG143" s="38"/>
      <c r="HH143" s="38"/>
      <c r="HI143" s="38"/>
      <c r="HJ143" s="38"/>
      <c r="HK143" s="38"/>
      <c r="HL143" s="38"/>
      <c r="HM143" s="38"/>
      <c r="HN143" s="38"/>
      <c r="HO143" s="38"/>
      <c r="HP143" s="38"/>
      <c r="HQ143" s="38"/>
      <c r="HR143" s="38"/>
      <c r="HS143" s="38"/>
      <c r="HT143" s="38"/>
      <c r="HU143" s="38"/>
      <c r="HV143" s="38"/>
      <c r="HW143" s="38"/>
      <c r="HX143" s="38"/>
      <c r="HY143" s="38"/>
      <c r="HZ143" s="38"/>
      <c r="IA143" s="38"/>
      <c r="IB143" s="38"/>
      <c r="IC143" s="38"/>
      <c r="ID143" s="38"/>
      <c r="IE143" s="38"/>
      <c r="IF143" s="38"/>
      <c r="IG143" s="38"/>
      <c r="IH143" s="38"/>
      <c r="II143" s="38"/>
      <c r="IJ143" s="38"/>
      <c r="IK143" s="38"/>
      <c r="IL143" s="38"/>
      <c r="IM143" s="38"/>
      <c r="IN143" s="38"/>
      <c r="IO143" s="38"/>
      <c r="IP143" s="38"/>
      <c r="IQ143" s="38"/>
      <c r="IR143" s="38"/>
      <c r="IS143" s="38"/>
      <c r="IT143" s="38"/>
      <c r="IU143" s="38"/>
      <c r="IV143" s="38"/>
      <c r="IW143" s="38"/>
      <c r="IX143" s="38"/>
      <c r="IY143" s="38"/>
      <c r="IZ143" s="38"/>
      <c r="JA143" s="38"/>
      <c r="JB143" s="38"/>
      <c r="JC143" s="38"/>
      <c r="JD143" s="38"/>
      <c r="JE143" s="38"/>
      <c r="JF143" s="38"/>
      <c r="JG143" s="38"/>
      <c r="JH143" s="38"/>
      <c r="JI143" s="38"/>
      <c r="JJ143" s="38"/>
      <c r="JK143" s="38"/>
      <c r="JL143" s="38"/>
      <c r="JM143" s="38"/>
      <c r="JN143" s="38"/>
      <c r="JO143" s="38"/>
      <c r="JP143" s="38"/>
      <c r="JQ143" s="38"/>
      <c r="JR143" s="38"/>
      <c r="JS143" s="38"/>
      <c r="JT143" s="38"/>
      <c r="JU143" s="38"/>
      <c r="JV143" s="38"/>
      <c r="JW143" s="38"/>
      <c r="JX143" s="38"/>
      <c r="JY143" s="38"/>
      <c r="JZ143" s="38"/>
      <c r="KA143" s="38"/>
      <c r="KB143" s="38"/>
      <c r="KC143" s="38"/>
      <c r="KD143" s="38"/>
      <c r="KE143" s="38"/>
      <c r="KF143" s="38"/>
      <c r="KG143" s="38"/>
      <c r="KH143" s="38"/>
      <c r="KI143" s="38"/>
      <c r="KJ143" s="38"/>
      <c r="KK143" s="38"/>
      <c r="KL143" s="38"/>
      <c r="KM143" s="38"/>
      <c r="KN143" s="38"/>
      <c r="KO143" s="38"/>
      <c r="KP143" s="38"/>
      <c r="KQ143" s="38"/>
      <c r="KR143" s="38"/>
      <c r="KS143" s="38"/>
      <c r="KT143" s="38"/>
      <c r="KU143" s="38"/>
      <c r="KV143" s="38"/>
      <c r="KW143" s="38"/>
      <c r="KX143" s="38"/>
      <c r="KY143" s="38"/>
      <c r="KZ143" s="38"/>
      <c r="LA143" s="38"/>
      <c r="LB143" s="38"/>
      <c r="LC143" s="38"/>
      <c r="LD143" s="38"/>
      <c r="LE143" s="38"/>
      <c r="LF143" s="38"/>
      <c r="LG143" s="38"/>
      <c r="LH143" s="38"/>
      <c r="LI143" s="38"/>
      <c r="LJ143" s="38"/>
      <c r="LK143" s="38"/>
      <c r="LL143" s="38"/>
      <c r="LM143" s="38"/>
      <c r="LN143" s="38"/>
      <c r="LO143" s="38"/>
      <c r="LP143" s="38"/>
      <c r="LQ143" s="38"/>
      <c r="LR143" s="38"/>
      <c r="LS143" s="38"/>
      <c r="LT143" s="38"/>
      <c r="LU143" s="38"/>
      <c r="LV143" s="38"/>
      <c r="LW143" s="38"/>
      <c r="LX143" s="38"/>
      <c r="LY143" s="38"/>
      <c r="LZ143" s="38"/>
      <c r="MA143" s="38"/>
      <c r="MB143" s="38"/>
      <c r="MC143" s="38"/>
      <c r="MD143" s="38"/>
      <c r="ME143" s="38"/>
      <c r="MF143" s="38"/>
      <c r="MG143" s="38"/>
      <c r="MH143" s="38"/>
      <c r="MI143" s="38"/>
      <c r="MJ143" s="38"/>
      <c r="MK143" s="38"/>
      <c r="ML143" s="38"/>
      <c r="MM143" s="38"/>
      <c r="MN143" s="38"/>
      <c r="MO143" s="38"/>
      <c r="MP143" s="38"/>
      <c r="MQ143" s="38"/>
      <c r="MR143" s="38"/>
      <c r="MS143" s="38"/>
      <c r="MT143" s="38"/>
      <c r="MU143" s="38"/>
      <c r="MV143" s="38"/>
      <c r="MW143" s="38"/>
      <c r="MX143" s="38"/>
      <c r="MY143" s="38"/>
      <c r="MZ143" s="38"/>
      <c r="NA143" s="38"/>
      <c r="NB143" s="38"/>
      <c r="NC143" s="38"/>
      <c r="ND143" s="38"/>
      <c r="NE143" s="38"/>
      <c r="NF143" s="38"/>
      <c r="NG143" s="38"/>
      <c r="NH143" s="38"/>
      <c r="NI143" s="38"/>
      <c r="NJ143" s="38"/>
      <c r="NK143" s="38"/>
      <c r="NL143" s="38"/>
      <c r="NM143" s="38"/>
      <c r="NN143" s="38"/>
      <c r="NO143" s="38"/>
      <c r="NP143" s="38"/>
      <c r="NQ143" s="38"/>
      <c r="NR143" s="38"/>
      <c r="NS143" s="38"/>
      <c r="NT143" s="38"/>
      <c r="NU143" s="38"/>
      <c r="NV143" s="38"/>
      <c r="NW143" s="38"/>
      <c r="NX143" s="38"/>
      <c r="NY143" s="38"/>
      <c r="NZ143" s="38"/>
      <c r="OA143" s="38"/>
      <c r="OB143" s="38"/>
      <c r="OC143" s="38"/>
      <c r="OD143" s="38"/>
      <c r="OE143" s="38"/>
      <c r="OF143" s="38"/>
      <c r="OG143" s="38"/>
      <c r="OH143" s="38"/>
      <c r="OI143" s="38"/>
      <c r="OJ143" s="38"/>
      <c r="OK143" s="38"/>
      <c r="OL143" s="38"/>
      <c r="OM143" s="38"/>
      <c r="ON143" s="38"/>
      <c r="OO143" s="38"/>
      <c r="OP143" s="38"/>
      <c r="OQ143" s="38"/>
      <c r="OR143" s="38"/>
      <c r="OS143" s="38"/>
      <c r="OT143" s="38"/>
      <c r="OU143" s="38"/>
      <c r="OV143" s="38"/>
      <c r="OW143" s="38"/>
      <c r="OX143" s="38"/>
      <c r="OY143" s="38"/>
      <c r="OZ143" s="38"/>
      <c r="PA143" s="38"/>
      <c r="PB143" s="38"/>
      <c r="PC143" s="38"/>
      <c r="PD143" s="38"/>
      <c r="PE143" s="38"/>
      <c r="PF143" s="38"/>
      <c r="PG143" s="38"/>
      <c r="PH143" s="38"/>
      <c r="PI143" s="38"/>
      <c r="PJ143" s="38"/>
      <c r="PK143" s="38"/>
      <c r="PL143" s="38"/>
      <c r="PM143" s="38"/>
      <c r="PN143" s="38"/>
      <c r="PO143" s="38"/>
      <c r="PP143" s="38"/>
      <c r="PQ143" s="38"/>
      <c r="PR143" s="38"/>
      <c r="PS143" s="38"/>
      <c r="PT143" s="38"/>
      <c r="PU143" s="38"/>
      <c r="PV143" s="38"/>
      <c r="PW143" s="38"/>
      <c r="PX143" s="38"/>
      <c r="PY143" s="38"/>
      <c r="PZ143" s="38"/>
      <c r="QA143" s="38"/>
      <c r="QB143" s="38"/>
      <c r="QC143" s="38"/>
      <c r="QD143" s="38"/>
      <c r="QE143" s="38"/>
      <c r="QF143" s="38"/>
      <c r="QG143" s="38"/>
      <c r="QH143" s="38"/>
      <c r="QI143" s="38"/>
      <c r="QJ143" s="38"/>
      <c r="QK143" s="38"/>
      <c r="QL143" s="38"/>
      <c r="QM143" s="38"/>
      <c r="QN143" s="38"/>
      <c r="QO143" s="38"/>
      <c r="QP143" s="38"/>
      <c r="QQ143" s="38"/>
      <c r="QR143" s="38"/>
      <c r="QS143" s="38"/>
      <c r="QT143" s="38"/>
      <c r="QU143" s="38"/>
      <c r="QV143" s="38"/>
      <c r="QW143" s="38"/>
      <c r="QX143" s="38"/>
      <c r="QY143" s="38"/>
      <c r="QZ143" s="38"/>
      <c r="RA143" s="38"/>
      <c r="RB143" s="38"/>
      <c r="RC143" s="38"/>
      <c r="RD143" s="38"/>
      <c r="RE143" s="38"/>
      <c r="RF143" s="38"/>
      <c r="RG143" s="38"/>
      <c r="RH143" s="38"/>
      <c r="RI143" s="38"/>
      <c r="RJ143" s="38"/>
      <c r="RK143" s="38"/>
      <c r="RL143" s="38"/>
      <c r="RM143" s="38"/>
      <c r="RN143" s="38"/>
      <c r="RO143" s="38"/>
      <c r="RP143" s="38"/>
      <c r="RQ143" s="38"/>
      <c r="RR143" s="38"/>
      <c r="RS143" s="38"/>
      <c r="RT143" s="38"/>
      <c r="RU143" s="38"/>
      <c r="RV143" s="38"/>
      <c r="RW143" s="38"/>
      <c r="RX143" s="38"/>
      <c r="RY143" s="38"/>
      <c r="RZ143" s="38"/>
      <c r="SA143" s="38"/>
      <c r="SB143" s="38"/>
      <c r="SC143" s="38"/>
      <c r="SD143" s="38"/>
      <c r="SE143" s="38"/>
      <c r="SF143" s="38"/>
      <c r="SG143" s="38"/>
      <c r="SH143" s="38"/>
      <c r="SI143" s="38"/>
      <c r="SJ143" s="38"/>
      <c r="SK143" s="38"/>
      <c r="SL143" s="38"/>
      <c r="SM143" s="38"/>
      <c r="SN143" s="38"/>
      <c r="SO143" s="38"/>
      <c r="SP143" s="38"/>
      <c r="SQ143" s="38"/>
      <c r="SR143" s="38"/>
      <c r="SS143" s="38"/>
      <c r="ST143" s="38"/>
      <c r="SU143" s="38"/>
      <c r="SV143" s="38"/>
      <c r="SW143" s="38"/>
      <c r="SX143" s="38"/>
      <c r="SY143" s="38"/>
      <c r="SZ143" s="38"/>
      <c r="TA143" s="38"/>
      <c r="TB143" s="38"/>
      <c r="TC143" s="38"/>
      <c r="TD143" s="38"/>
      <c r="TE143" s="38"/>
      <c r="TF143" s="38"/>
      <c r="TG143" s="38"/>
      <c r="TH143" s="38"/>
      <c r="TI143" s="38"/>
      <c r="TJ143" s="38"/>
      <c r="TK143" s="38"/>
      <c r="TL143" s="38"/>
      <c r="TM143" s="38"/>
      <c r="TN143" s="38"/>
      <c r="TO143" s="38"/>
      <c r="TP143" s="38"/>
      <c r="TQ143" s="38"/>
      <c r="TR143" s="38"/>
      <c r="TS143" s="38"/>
      <c r="TT143" s="38"/>
      <c r="TU143" s="38"/>
      <c r="TV143" s="38"/>
      <c r="TW143" s="38"/>
      <c r="TX143" s="38"/>
      <c r="TY143" s="38"/>
      <c r="TZ143" s="38"/>
      <c r="UA143" s="38"/>
      <c r="UB143" s="38"/>
      <c r="UC143" s="38"/>
      <c r="UD143" s="38"/>
      <c r="UE143" s="38"/>
      <c r="UF143" s="38"/>
      <c r="UG143" s="38"/>
      <c r="UH143" s="38"/>
      <c r="UI143" s="38"/>
      <c r="UJ143" s="38"/>
      <c r="UK143" s="38"/>
      <c r="UL143" s="38"/>
      <c r="UM143" s="38"/>
      <c r="UN143" s="38"/>
      <c r="UO143" s="38"/>
      <c r="UP143" s="38"/>
      <c r="UQ143" s="38"/>
      <c r="UR143" s="38"/>
      <c r="US143" s="38"/>
      <c r="UT143" s="38"/>
      <c r="UU143" s="38"/>
      <c r="UV143" s="38"/>
      <c r="UW143" s="38"/>
      <c r="UX143" s="38"/>
      <c r="UY143" s="38"/>
      <c r="UZ143" s="38"/>
      <c r="VA143" s="38"/>
      <c r="VB143" s="38"/>
      <c r="VC143" s="38"/>
      <c r="VD143" s="38"/>
      <c r="VE143" s="38"/>
      <c r="VF143" s="38"/>
      <c r="VG143" s="38"/>
      <c r="VH143" s="38"/>
      <c r="VI143" s="38"/>
      <c r="VJ143" s="38"/>
      <c r="VK143" s="38"/>
      <c r="VL143" s="38"/>
      <c r="VM143" s="38"/>
      <c r="VN143" s="38"/>
      <c r="VO143" s="38"/>
      <c r="VP143" s="38"/>
      <c r="VQ143" s="38"/>
      <c r="VR143" s="38"/>
      <c r="VS143" s="38"/>
      <c r="VT143" s="38"/>
      <c r="VU143" s="38"/>
      <c r="VV143" s="38"/>
      <c r="VW143" s="38"/>
      <c r="VX143" s="38"/>
      <c r="VY143" s="38"/>
      <c r="VZ143" s="38"/>
      <c r="WA143" s="38"/>
      <c r="WB143" s="38"/>
      <c r="WC143" s="38"/>
      <c r="WD143" s="38"/>
      <c r="WE143" s="38"/>
      <c r="WF143" s="38"/>
      <c r="WG143" s="38"/>
      <c r="WH143" s="38"/>
      <c r="WI143" s="38"/>
      <c r="WJ143" s="38"/>
      <c r="WK143" s="38"/>
      <c r="WL143" s="38"/>
      <c r="WM143" s="38"/>
      <c r="WN143" s="38"/>
      <c r="WO143" s="38"/>
      <c r="WP143" s="38"/>
      <c r="WQ143" s="38"/>
      <c r="WR143" s="38"/>
      <c r="WS143" s="38"/>
      <c r="WT143" s="38"/>
      <c r="WU143" s="38"/>
      <c r="WV143" s="38"/>
      <c r="WW143" s="38"/>
      <c r="WX143" s="38"/>
      <c r="WY143" s="38"/>
      <c r="WZ143" s="38"/>
      <c r="XA143" s="38"/>
      <c r="XB143" s="38"/>
      <c r="XC143" s="38"/>
      <c r="XD143" s="38"/>
      <c r="XE143" s="38"/>
      <c r="XF143" s="38"/>
      <c r="XG143" s="38"/>
      <c r="XH143" s="38"/>
      <c r="XI143" s="38"/>
      <c r="XJ143" s="38"/>
      <c r="XK143" s="38"/>
      <c r="XL143" s="38"/>
      <c r="XM143" s="38"/>
      <c r="XN143" s="38"/>
      <c r="XO143" s="38"/>
      <c r="XP143" s="38"/>
      <c r="XQ143" s="38"/>
      <c r="XR143" s="38"/>
      <c r="XS143" s="38"/>
      <c r="XT143" s="38"/>
      <c r="XU143" s="38"/>
      <c r="XV143" s="38"/>
      <c r="XW143" s="38"/>
      <c r="XX143" s="38"/>
      <c r="XY143" s="38"/>
      <c r="XZ143" s="38"/>
      <c r="YA143" s="38"/>
      <c r="YB143" s="38"/>
      <c r="YC143" s="38"/>
      <c r="YD143" s="38"/>
      <c r="YE143" s="38"/>
      <c r="YF143" s="38"/>
      <c r="YG143" s="38"/>
      <c r="YH143" s="38"/>
      <c r="YI143" s="38"/>
      <c r="YJ143" s="38"/>
      <c r="YK143" s="38"/>
      <c r="YL143" s="38"/>
      <c r="YM143" s="38"/>
      <c r="YN143" s="38"/>
      <c r="YO143" s="38"/>
      <c r="YP143" s="38"/>
      <c r="YQ143" s="38"/>
      <c r="YR143" s="38"/>
      <c r="YS143" s="38"/>
      <c r="YT143" s="38"/>
      <c r="YU143" s="38"/>
      <c r="YV143" s="38"/>
      <c r="YW143" s="38"/>
      <c r="YX143" s="38"/>
      <c r="YY143" s="38"/>
      <c r="YZ143" s="38"/>
      <c r="ZA143" s="38"/>
      <c r="ZB143" s="38"/>
      <c r="ZC143" s="38"/>
      <c r="ZD143" s="38"/>
      <c r="ZE143" s="38"/>
      <c r="ZF143" s="38"/>
      <c r="ZG143" s="38"/>
      <c r="ZH143" s="38"/>
      <c r="ZI143" s="38"/>
      <c r="ZJ143" s="38"/>
      <c r="ZK143" s="38"/>
      <c r="ZL143" s="38"/>
      <c r="ZM143" s="38"/>
      <c r="ZN143" s="38"/>
      <c r="ZO143" s="38"/>
      <c r="ZP143" s="38"/>
      <c r="ZQ143" s="38"/>
      <c r="ZR143" s="38"/>
      <c r="ZS143" s="38"/>
      <c r="ZT143" s="38"/>
      <c r="ZU143" s="38"/>
      <c r="ZV143" s="38"/>
      <c r="ZW143" s="38"/>
      <c r="ZX143" s="38"/>
      <c r="ZY143" s="38"/>
      <c r="ZZ143" s="38"/>
      <c r="AAA143" s="38"/>
      <c r="AAB143" s="38"/>
      <c r="AAC143" s="38"/>
      <c r="AAD143" s="38"/>
      <c r="AAE143" s="38"/>
      <c r="AAF143" s="38"/>
      <c r="AAG143" s="38"/>
      <c r="AAH143" s="38"/>
      <c r="AAI143" s="38"/>
      <c r="AAJ143" s="38"/>
      <c r="AAK143" s="38"/>
      <c r="AAL143" s="38"/>
      <c r="AAM143" s="38"/>
      <c r="AAN143" s="38"/>
      <c r="AAO143" s="38"/>
      <c r="AAP143" s="38"/>
      <c r="AAQ143" s="38"/>
      <c r="AAR143" s="38"/>
      <c r="AAS143" s="38"/>
      <c r="AAT143" s="38"/>
      <c r="AAU143" s="38"/>
      <c r="AAV143" s="38"/>
      <c r="AAW143" s="38"/>
      <c r="AAX143" s="38"/>
      <c r="AAY143" s="38"/>
      <c r="AAZ143" s="38"/>
      <c r="ABA143" s="38"/>
      <c r="ABB143" s="38"/>
      <c r="ABC143" s="38"/>
      <c r="ABD143" s="38"/>
      <c r="ABE143" s="38"/>
      <c r="ABF143" s="38"/>
      <c r="ABG143" s="38"/>
      <c r="ABH143" s="38"/>
      <c r="ABI143" s="38"/>
      <c r="ABJ143" s="38"/>
      <c r="ABK143" s="38"/>
      <c r="ABL143" s="38"/>
      <c r="ABM143" s="38"/>
      <c r="ABN143" s="38"/>
      <c r="ABO143" s="38"/>
      <c r="ABP143" s="38"/>
      <c r="ABQ143" s="38"/>
      <c r="ABR143" s="38"/>
      <c r="ABS143" s="38"/>
      <c r="ABT143" s="38"/>
      <c r="ABU143" s="38"/>
      <c r="ABV143" s="38"/>
      <c r="ABW143" s="38"/>
      <c r="ABX143" s="38"/>
      <c r="ABY143" s="38"/>
      <c r="ABZ143" s="38"/>
      <c r="ACA143" s="38"/>
      <c r="ACB143" s="38"/>
      <c r="ACC143" s="38"/>
      <c r="ACD143" s="38"/>
      <c r="ACE143" s="38"/>
      <c r="ACF143" s="38"/>
      <c r="ACG143" s="38"/>
      <c r="ACH143" s="38"/>
      <c r="ACI143" s="38"/>
      <c r="ACJ143" s="38"/>
      <c r="ACK143" s="38"/>
      <c r="ACL143" s="38"/>
      <c r="ACM143" s="38"/>
      <c r="ACN143" s="38"/>
      <c r="ACO143" s="38"/>
      <c r="ACP143" s="38"/>
      <c r="ACQ143" s="38"/>
      <c r="ACR143" s="38"/>
      <c r="ACS143" s="38"/>
      <c r="ACT143" s="38"/>
      <c r="ACU143" s="38"/>
      <c r="ACV143" s="38"/>
      <c r="ACW143" s="38"/>
      <c r="ACX143" s="38"/>
      <c r="ACY143" s="38"/>
      <c r="ACZ143" s="38"/>
      <c r="ADA143" s="38"/>
      <c r="ADB143" s="38"/>
      <c r="ADC143" s="38"/>
      <c r="ADD143" s="38"/>
      <c r="ADE143" s="38"/>
      <c r="ADF143" s="38"/>
      <c r="ADG143" s="38"/>
      <c r="ADH143" s="38"/>
      <c r="ADI143" s="38"/>
      <c r="ADJ143" s="38"/>
      <c r="ADK143" s="38"/>
      <c r="ADL143" s="38"/>
      <c r="ADM143" s="38"/>
      <c r="ADN143" s="38"/>
      <c r="ADO143" s="38"/>
      <c r="ADP143" s="38"/>
      <c r="ADQ143" s="38"/>
      <c r="ADR143" s="38"/>
      <c r="ADS143" s="38"/>
      <c r="ADT143" s="38"/>
      <c r="ADU143" s="38"/>
      <c r="ADV143" s="38"/>
      <c r="ADW143" s="38"/>
      <c r="ADX143" s="38"/>
      <c r="ADY143" s="38"/>
      <c r="ADZ143" s="38"/>
      <c r="AEA143" s="38"/>
      <c r="AEB143" s="38"/>
      <c r="AEC143" s="38"/>
      <c r="AED143" s="38"/>
      <c r="AEE143" s="38"/>
      <c r="AEF143" s="38"/>
      <c r="AEG143" s="38"/>
      <c r="AEH143" s="38"/>
      <c r="AEI143" s="38"/>
      <c r="AEJ143" s="38"/>
      <c r="AEK143" s="38"/>
      <c r="AEL143" s="38"/>
      <c r="AEM143" s="38"/>
      <c r="AEN143" s="38"/>
      <c r="AEO143" s="38"/>
      <c r="AEP143" s="38"/>
      <c r="AEQ143" s="38"/>
      <c r="AER143" s="38"/>
      <c r="AES143" s="38"/>
      <c r="AET143" s="38"/>
      <c r="AEU143" s="38"/>
      <c r="AEV143" s="38"/>
      <c r="AEW143" s="38"/>
      <c r="AEX143" s="38"/>
      <c r="AEY143" s="38"/>
      <c r="AEZ143" s="38"/>
      <c r="AFA143" s="38"/>
      <c r="AFB143" s="38"/>
      <c r="AFC143" s="38"/>
      <c r="AFD143" s="38"/>
      <c r="AFE143" s="38"/>
      <c r="AFF143" s="38"/>
      <c r="AFG143" s="38"/>
      <c r="AFH143" s="38"/>
      <c r="AFI143" s="38"/>
      <c r="AFJ143" s="38"/>
      <c r="AFK143" s="38"/>
      <c r="AFL143" s="38"/>
      <c r="AFM143" s="38"/>
      <c r="AFN143" s="38"/>
      <c r="AFO143" s="38"/>
      <c r="AFP143" s="38"/>
      <c r="AFQ143" s="38"/>
      <c r="AFR143" s="38"/>
      <c r="AFS143" s="38"/>
      <c r="AFT143" s="38"/>
      <c r="AFU143" s="38"/>
      <c r="AFV143" s="38"/>
      <c r="AFW143" s="38"/>
      <c r="AFX143" s="38"/>
      <c r="AFY143" s="38"/>
      <c r="AFZ143" s="38"/>
      <c r="AGA143" s="38"/>
      <c r="AGB143" s="38"/>
      <c r="AGC143" s="38"/>
      <c r="AGD143" s="38"/>
      <c r="AGE143" s="38"/>
      <c r="AGF143" s="38"/>
      <c r="AGG143" s="38"/>
      <c r="AGH143" s="38"/>
      <c r="AGI143" s="38"/>
      <c r="AGJ143" s="38"/>
      <c r="AGK143" s="38"/>
      <c r="AGL143" s="38"/>
      <c r="AGM143" s="38"/>
      <c r="AGN143" s="38"/>
      <c r="AGO143" s="38"/>
      <c r="AGP143" s="38"/>
      <c r="AGQ143" s="38"/>
      <c r="AGR143" s="38"/>
      <c r="AGS143" s="38"/>
      <c r="AGT143" s="38"/>
      <c r="AGU143" s="38"/>
      <c r="AGV143" s="38"/>
      <c r="AGW143" s="38"/>
      <c r="AGX143" s="38"/>
      <c r="AGY143" s="38"/>
      <c r="AGZ143" s="38"/>
      <c r="AHA143" s="38"/>
      <c r="AHB143" s="38"/>
      <c r="AHC143" s="38"/>
      <c r="AHD143" s="38"/>
      <c r="AHE143" s="38"/>
      <c r="AHF143" s="38"/>
      <c r="AHG143" s="38"/>
      <c r="AHH143" s="38"/>
      <c r="AHI143" s="38"/>
      <c r="AHJ143" s="38"/>
      <c r="AHK143" s="38"/>
      <c r="AHL143" s="38"/>
      <c r="AHM143" s="38"/>
      <c r="AHN143" s="38"/>
      <c r="AHO143" s="38"/>
      <c r="AHP143" s="38"/>
      <c r="AHQ143" s="38"/>
      <c r="AHR143" s="38"/>
      <c r="AHS143" s="38"/>
      <c r="AHT143" s="38"/>
      <c r="AHU143" s="38"/>
      <c r="AHV143" s="38"/>
    </row>
  </sheetData>
  <autoFilter ref="B2:B152"/>
  <sortState ref="A6:H141">
    <sortCondition ref="A6"/>
  </sortState>
  <mergeCells count="7">
    <mergeCell ref="A1:B1"/>
    <mergeCell ref="G2:H2"/>
    <mergeCell ref="A2:B2"/>
    <mergeCell ref="E4:F4"/>
    <mergeCell ref="G4:H4"/>
    <mergeCell ref="A3:H3"/>
    <mergeCell ref="C2:F2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J141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6" sqref="G6"/>
    </sheetView>
  </sheetViews>
  <sheetFormatPr defaultRowHeight="15" x14ac:dyDescent="0.25"/>
  <cols>
    <col min="1" max="1" width="4.5703125" customWidth="1"/>
    <col min="2" max="2" width="31.140625" customWidth="1"/>
    <col min="3" max="3" width="23" customWidth="1"/>
    <col min="4" max="4" width="9.140625" customWidth="1"/>
    <col min="5" max="5" width="10.140625" style="3" customWidth="1"/>
    <col min="6" max="6" width="9.140625" style="3"/>
    <col min="7" max="7" width="9.7109375" style="3" customWidth="1"/>
    <col min="8" max="8" width="9.140625" style="3"/>
    <col min="9" max="9" width="9.140625" style="51"/>
  </cols>
  <sheetData>
    <row r="1" spans="1:10" s="48" customFormat="1" x14ac:dyDescent="0.25">
      <c r="A1" s="142" t="s">
        <v>288</v>
      </c>
      <c r="B1" s="142"/>
      <c r="C1" s="147" t="s">
        <v>302</v>
      </c>
      <c r="D1" s="147"/>
      <c r="E1" s="147"/>
      <c r="F1" s="147"/>
      <c r="G1" s="147"/>
      <c r="H1" s="147"/>
      <c r="I1" s="51"/>
    </row>
    <row r="2" spans="1:10" s="48" customFormat="1" ht="15" customHeight="1" x14ac:dyDescent="0.25">
      <c r="A2" s="142" t="s">
        <v>290</v>
      </c>
      <c r="B2" s="142"/>
      <c r="C2" s="53"/>
      <c r="D2" s="83"/>
      <c r="E2" s="83"/>
      <c r="F2" s="83"/>
      <c r="G2" s="151" t="s">
        <v>289</v>
      </c>
      <c r="H2" s="152"/>
      <c r="I2" s="51"/>
    </row>
    <row r="3" spans="1:10" ht="14.45" customHeight="1" x14ac:dyDescent="0.25">
      <c r="A3" s="148" t="s">
        <v>1</v>
      </c>
      <c r="B3" s="149"/>
      <c r="C3" s="149"/>
      <c r="D3" s="149"/>
      <c r="E3" s="149"/>
      <c r="F3" s="149"/>
      <c r="G3" s="149"/>
      <c r="H3" s="150"/>
      <c r="I3" s="55"/>
      <c r="J3" s="54"/>
    </row>
    <row r="4" spans="1:10" x14ac:dyDescent="0.25">
      <c r="A4" s="50"/>
      <c r="B4" s="50"/>
      <c r="C4" s="50"/>
      <c r="D4" s="50"/>
      <c r="E4" s="145" t="s">
        <v>3</v>
      </c>
      <c r="F4" s="145"/>
      <c r="G4" s="145" t="s">
        <v>4</v>
      </c>
      <c r="H4" s="145"/>
    </row>
    <row r="5" spans="1:10" ht="30" x14ac:dyDescent="0.25">
      <c r="A5" s="39" t="s">
        <v>5</v>
      </c>
      <c r="B5" s="39" t="s">
        <v>6</v>
      </c>
      <c r="C5" s="39" t="s">
        <v>7</v>
      </c>
      <c r="D5" s="39" t="s">
        <v>8</v>
      </c>
      <c r="E5" s="78" t="s">
        <v>304</v>
      </c>
      <c r="F5" s="78" t="s">
        <v>10</v>
      </c>
      <c r="G5" s="52" t="s">
        <v>11</v>
      </c>
      <c r="H5" s="52" t="s">
        <v>12</v>
      </c>
    </row>
    <row r="6" spans="1:10" x14ac:dyDescent="0.25">
      <c r="A6" s="127">
        <v>1</v>
      </c>
      <c r="B6" s="127" t="s">
        <v>13</v>
      </c>
      <c r="C6" s="127" t="s">
        <v>14</v>
      </c>
      <c r="D6" s="127" t="s">
        <v>15</v>
      </c>
      <c r="E6" s="129"/>
      <c r="F6" s="129"/>
      <c r="G6" s="129"/>
      <c r="H6" s="129"/>
    </row>
    <row r="7" spans="1:10" x14ac:dyDescent="0.25">
      <c r="A7" s="127">
        <v>2</v>
      </c>
      <c r="B7" s="127" t="s">
        <v>13</v>
      </c>
      <c r="C7" s="127" t="s">
        <v>16</v>
      </c>
      <c r="D7" s="127" t="s">
        <v>15</v>
      </c>
      <c r="E7" s="129"/>
      <c r="F7" s="129"/>
      <c r="G7" s="129">
        <v>22.72</v>
      </c>
      <c r="H7" s="129">
        <v>14.66</v>
      </c>
    </row>
    <row r="8" spans="1:10" x14ac:dyDescent="0.25">
      <c r="A8" s="127">
        <v>3</v>
      </c>
      <c r="B8" s="127" t="s">
        <v>17</v>
      </c>
      <c r="C8" s="131" t="s">
        <v>18</v>
      </c>
      <c r="D8" s="131" t="s">
        <v>19</v>
      </c>
      <c r="E8" s="129"/>
      <c r="F8" s="129"/>
      <c r="G8" s="129"/>
      <c r="H8" s="129"/>
    </row>
    <row r="9" spans="1:10" x14ac:dyDescent="0.25">
      <c r="A9" s="127">
        <v>4</v>
      </c>
      <c r="B9" s="127" t="s">
        <v>20</v>
      </c>
      <c r="C9" s="131" t="s">
        <v>18</v>
      </c>
      <c r="D9" s="131" t="s">
        <v>19</v>
      </c>
      <c r="E9" s="129"/>
      <c r="F9" s="129"/>
      <c r="G9" s="129"/>
      <c r="H9" s="129"/>
    </row>
    <row r="10" spans="1:10" x14ac:dyDescent="0.25">
      <c r="A10" s="127">
        <v>5</v>
      </c>
      <c r="B10" s="127" t="s">
        <v>21</v>
      </c>
      <c r="C10" s="131" t="s">
        <v>18</v>
      </c>
      <c r="D10" s="131" t="s">
        <v>19</v>
      </c>
      <c r="E10" s="129"/>
      <c r="F10" s="129"/>
      <c r="G10" s="129"/>
      <c r="H10" s="129"/>
    </row>
    <row r="11" spans="1:10" x14ac:dyDescent="0.25">
      <c r="A11" s="127">
        <v>6</v>
      </c>
      <c r="B11" s="127" t="s">
        <v>22</v>
      </c>
      <c r="C11" s="131" t="s">
        <v>18</v>
      </c>
      <c r="D11" s="131" t="s">
        <v>19</v>
      </c>
      <c r="E11" s="129"/>
      <c r="F11" s="129"/>
      <c r="G11" s="129"/>
      <c r="H11" s="129"/>
    </row>
    <row r="12" spans="1:10" x14ac:dyDescent="0.25">
      <c r="A12" s="127">
        <v>7</v>
      </c>
      <c r="B12" s="127" t="s">
        <v>23</v>
      </c>
      <c r="C12" s="131" t="s">
        <v>18</v>
      </c>
      <c r="D12" s="131" t="s">
        <v>19</v>
      </c>
      <c r="E12" s="129"/>
      <c r="F12" s="129"/>
      <c r="G12" s="129"/>
      <c r="H12" s="129"/>
    </row>
    <row r="13" spans="1:10" ht="14.45" customHeight="1" x14ac:dyDescent="0.25">
      <c r="A13" s="127">
        <v>8</v>
      </c>
      <c r="B13" s="127" t="s">
        <v>24</v>
      </c>
      <c r="C13" s="131"/>
      <c r="D13" s="131" t="s">
        <v>15</v>
      </c>
      <c r="E13" s="86">
        <v>21.79</v>
      </c>
      <c r="F13" s="129">
        <v>19.350000000000001</v>
      </c>
      <c r="G13" s="129">
        <v>20.45</v>
      </c>
      <c r="H13" s="129"/>
    </row>
    <row r="14" spans="1:10" ht="14.45" customHeight="1" x14ac:dyDescent="0.25">
      <c r="A14" s="127">
        <v>9</v>
      </c>
      <c r="B14" s="127" t="s">
        <v>25</v>
      </c>
      <c r="C14" s="131"/>
      <c r="D14" s="131" t="s">
        <v>15</v>
      </c>
      <c r="E14" s="129">
        <v>33.15</v>
      </c>
      <c r="F14" s="129">
        <v>27.65</v>
      </c>
      <c r="G14" s="129">
        <v>34.92</v>
      </c>
      <c r="H14" s="129">
        <v>38.53</v>
      </c>
    </row>
    <row r="15" spans="1:10" ht="14.45" customHeight="1" x14ac:dyDescent="0.25">
      <c r="A15" s="127">
        <v>10</v>
      </c>
      <c r="B15" s="127" t="s">
        <v>26</v>
      </c>
      <c r="C15" s="131"/>
      <c r="D15" s="131" t="s">
        <v>15</v>
      </c>
      <c r="E15" s="129">
        <v>31.79</v>
      </c>
      <c r="F15" s="129">
        <v>36.89</v>
      </c>
      <c r="G15" s="129">
        <v>31.86</v>
      </c>
      <c r="H15" s="129">
        <v>35</v>
      </c>
    </row>
    <row r="16" spans="1:10" ht="14.45" customHeight="1" x14ac:dyDescent="0.25">
      <c r="A16" s="127">
        <v>11</v>
      </c>
      <c r="B16" s="127" t="s">
        <v>27</v>
      </c>
      <c r="C16" s="131" t="s">
        <v>28</v>
      </c>
      <c r="D16" s="131" t="s">
        <v>29</v>
      </c>
      <c r="E16" s="129">
        <v>15.95</v>
      </c>
      <c r="F16" s="129">
        <v>18.45</v>
      </c>
      <c r="G16" s="129"/>
      <c r="H16" s="129">
        <v>15</v>
      </c>
    </row>
    <row r="17" spans="1:8" ht="14.45" customHeight="1" x14ac:dyDescent="0.25">
      <c r="A17" s="127">
        <v>12</v>
      </c>
      <c r="B17" s="127" t="s">
        <v>30</v>
      </c>
      <c r="C17" s="131" t="s">
        <v>31</v>
      </c>
      <c r="D17" s="131" t="s">
        <v>15</v>
      </c>
      <c r="E17" s="129"/>
      <c r="F17" s="129">
        <v>28.4</v>
      </c>
      <c r="G17" s="129"/>
      <c r="H17" s="129"/>
    </row>
    <row r="18" spans="1:8" ht="14.45" customHeight="1" x14ac:dyDescent="0.25">
      <c r="A18" s="127">
        <v>13</v>
      </c>
      <c r="B18" s="127" t="s">
        <v>30</v>
      </c>
      <c r="C18" s="131" t="s">
        <v>32</v>
      </c>
      <c r="D18" s="131" t="s">
        <v>15</v>
      </c>
      <c r="E18" s="129">
        <v>28.61</v>
      </c>
      <c r="F18" s="129"/>
      <c r="G18" s="129"/>
      <c r="H18" s="129"/>
    </row>
    <row r="19" spans="1:8" x14ac:dyDescent="0.25">
      <c r="A19" s="127">
        <v>14</v>
      </c>
      <c r="B19" s="127" t="s">
        <v>33</v>
      </c>
      <c r="C19" s="131" t="s">
        <v>31</v>
      </c>
      <c r="D19" s="131" t="s">
        <v>15</v>
      </c>
      <c r="E19" s="129"/>
      <c r="F19" s="129">
        <v>42.08</v>
      </c>
      <c r="G19" s="129">
        <v>43.18</v>
      </c>
      <c r="H19" s="129"/>
    </row>
    <row r="20" spans="1:8" x14ac:dyDescent="0.25">
      <c r="A20" s="127">
        <v>15</v>
      </c>
      <c r="B20" s="127" t="s">
        <v>33</v>
      </c>
      <c r="C20" s="131" t="s">
        <v>32</v>
      </c>
      <c r="D20" s="131" t="s">
        <v>15</v>
      </c>
      <c r="E20" s="129"/>
      <c r="F20" s="129"/>
      <c r="G20" s="129">
        <v>33</v>
      </c>
      <c r="H20" s="129"/>
    </row>
    <row r="21" spans="1:8" x14ac:dyDescent="0.25">
      <c r="A21" s="127">
        <v>16</v>
      </c>
      <c r="B21" s="127" t="s">
        <v>34</v>
      </c>
      <c r="C21" s="131"/>
      <c r="D21" s="131" t="s">
        <v>15</v>
      </c>
      <c r="E21" s="129">
        <v>19.52</v>
      </c>
      <c r="F21" s="129"/>
      <c r="G21" s="129">
        <v>22.7</v>
      </c>
      <c r="H21" s="129">
        <v>29.09</v>
      </c>
    </row>
    <row r="22" spans="1:8" x14ac:dyDescent="0.25">
      <c r="A22" s="127">
        <v>17</v>
      </c>
      <c r="B22" s="127" t="s">
        <v>35</v>
      </c>
      <c r="C22" s="131" t="s">
        <v>36</v>
      </c>
      <c r="D22" s="131" t="s">
        <v>15</v>
      </c>
      <c r="E22" s="129">
        <v>56.95</v>
      </c>
      <c r="F22" s="129"/>
      <c r="G22" s="129">
        <v>55.99</v>
      </c>
      <c r="H22" s="129">
        <v>53.25</v>
      </c>
    </row>
    <row r="23" spans="1:8" x14ac:dyDescent="0.25">
      <c r="A23" s="127">
        <v>18</v>
      </c>
      <c r="B23" s="127" t="s">
        <v>37</v>
      </c>
      <c r="C23" s="131"/>
      <c r="D23" s="131" t="s">
        <v>15</v>
      </c>
      <c r="E23" s="129">
        <v>24.97</v>
      </c>
      <c r="F23" s="129">
        <v>28.63</v>
      </c>
      <c r="G23" s="129">
        <v>27.44</v>
      </c>
      <c r="H23" s="129">
        <v>29.09</v>
      </c>
    </row>
    <row r="24" spans="1:8" x14ac:dyDescent="0.25">
      <c r="A24" s="127">
        <v>19</v>
      </c>
      <c r="B24" s="127" t="s">
        <v>38</v>
      </c>
      <c r="C24" s="131" t="s">
        <v>39</v>
      </c>
      <c r="D24" s="131" t="s">
        <v>40</v>
      </c>
      <c r="E24" s="129">
        <v>11.95</v>
      </c>
      <c r="F24" s="129">
        <v>11.25</v>
      </c>
      <c r="G24" s="129">
        <v>15.29</v>
      </c>
      <c r="H24" s="129">
        <v>13.95</v>
      </c>
    </row>
    <row r="25" spans="1:8" x14ac:dyDescent="0.25">
      <c r="A25" s="127">
        <v>20</v>
      </c>
      <c r="B25" s="127" t="s">
        <v>38</v>
      </c>
      <c r="C25" s="131" t="s">
        <v>41</v>
      </c>
      <c r="D25" s="131" t="s">
        <v>40</v>
      </c>
      <c r="E25" s="129"/>
      <c r="F25" s="129"/>
      <c r="G25" s="129">
        <v>9.25</v>
      </c>
      <c r="H25" s="129"/>
    </row>
    <row r="26" spans="1:8" x14ac:dyDescent="0.25">
      <c r="A26" s="127">
        <v>21</v>
      </c>
      <c r="B26" s="127" t="s">
        <v>42</v>
      </c>
      <c r="C26" s="131" t="s">
        <v>43</v>
      </c>
      <c r="D26" s="131" t="s">
        <v>40</v>
      </c>
      <c r="E26" s="129">
        <v>9.9499999999999993</v>
      </c>
      <c r="F26" s="129">
        <v>10.75</v>
      </c>
      <c r="G26" s="129">
        <v>11.99</v>
      </c>
      <c r="H26" s="129">
        <v>10.95</v>
      </c>
    </row>
    <row r="27" spans="1:8" x14ac:dyDescent="0.25">
      <c r="A27" s="127">
        <v>22</v>
      </c>
      <c r="B27" s="127" t="s">
        <v>42</v>
      </c>
      <c r="C27" s="131" t="s">
        <v>44</v>
      </c>
      <c r="D27" s="131" t="s">
        <v>45</v>
      </c>
      <c r="E27" s="129"/>
      <c r="F27" s="129">
        <v>29.95</v>
      </c>
      <c r="G27" s="129">
        <v>32.49</v>
      </c>
      <c r="H27" s="129">
        <v>31.75</v>
      </c>
    </row>
    <row r="28" spans="1:8" x14ac:dyDescent="0.25">
      <c r="A28" s="127">
        <v>23</v>
      </c>
      <c r="B28" s="127" t="s">
        <v>46</v>
      </c>
      <c r="C28" s="131" t="s">
        <v>47</v>
      </c>
      <c r="D28" s="131" t="s">
        <v>48</v>
      </c>
      <c r="E28" s="129">
        <v>24.5</v>
      </c>
      <c r="F28" s="129">
        <v>22.5</v>
      </c>
      <c r="G28" s="129">
        <v>22.99</v>
      </c>
      <c r="H28" s="129">
        <v>22.5</v>
      </c>
    </row>
    <row r="29" spans="1:8" x14ac:dyDescent="0.25">
      <c r="A29" s="127">
        <v>24</v>
      </c>
      <c r="B29" s="127" t="s">
        <v>49</v>
      </c>
      <c r="C29" s="131" t="s">
        <v>50</v>
      </c>
      <c r="D29" s="131" t="s">
        <v>51</v>
      </c>
      <c r="E29" s="129">
        <v>13.95</v>
      </c>
      <c r="F29" s="129">
        <v>15.85</v>
      </c>
      <c r="G29" s="129">
        <v>15.99</v>
      </c>
      <c r="H29" s="129">
        <v>16.5</v>
      </c>
    </row>
    <row r="30" spans="1:8" x14ac:dyDescent="0.25">
      <c r="A30" s="127">
        <v>25</v>
      </c>
      <c r="B30" s="127" t="s">
        <v>52</v>
      </c>
      <c r="C30" s="131" t="s">
        <v>53</v>
      </c>
      <c r="D30" s="131" t="s">
        <v>51</v>
      </c>
      <c r="E30" s="129">
        <v>14.95</v>
      </c>
      <c r="F30" s="129">
        <v>15.85</v>
      </c>
      <c r="G30" s="129">
        <v>15.99</v>
      </c>
      <c r="H30" s="129">
        <v>15.75</v>
      </c>
    </row>
    <row r="31" spans="1:8" x14ac:dyDescent="0.25">
      <c r="A31" s="127">
        <v>26</v>
      </c>
      <c r="B31" s="127" t="s">
        <v>54</v>
      </c>
      <c r="C31" s="131" t="s">
        <v>55</v>
      </c>
      <c r="D31" s="131" t="s">
        <v>56</v>
      </c>
      <c r="E31" s="129">
        <v>52.95</v>
      </c>
      <c r="F31" s="129">
        <v>47.95</v>
      </c>
      <c r="G31" s="140">
        <v>47.95</v>
      </c>
      <c r="H31" s="129">
        <v>54.25</v>
      </c>
    </row>
    <row r="32" spans="1:8" x14ac:dyDescent="0.25">
      <c r="A32" s="127">
        <v>27</v>
      </c>
      <c r="B32" s="127" t="s">
        <v>54</v>
      </c>
      <c r="C32" s="131" t="s">
        <v>55</v>
      </c>
      <c r="D32" s="131" t="s">
        <v>57</v>
      </c>
      <c r="E32" s="129">
        <v>16.5</v>
      </c>
      <c r="F32" s="129">
        <v>16.5</v>
      </c>
      <c r="G32" s="129">
        <v>16.5</v>
      </c>
      <c r="H32" s="129"/>
    </row>
    <row r="33" spans="1:8" x14ac:dyDescent="0.25">
      <c r="A33" s="127">
        <v>28</v>
      </c>
      <c r="B33" s="127" t="s">
        <v>58</v>
      </c>
      <c r="C33" s="131" t="s">
        <v>55</v>
      </c>
      <c r="D33" s="131" t="s">
        <v>56</v>
      </c>
      <c r="E33" s="129">
        <v>57.95</v>
      </c>
      <c r="F33" s="129">
        <v>52.95</v>
      </c>
      <c r="G33" s="129">
        <v>57.99</v>
      </c>
      <c r="H33" s="140">
        <v>53.95</v>
      </c>
    </row>
    <row r="34" spans="1:8" x14ac:dyDescent="0.25">
      <c r="A34" s="127">
        <v>29</v>
      </c>
      <c r="B34" s="127" t="s">
        <v>58</v>
      </c>
      <c r="C34" s="131" t="s">
        <v>55</v>
      </c>
      <c r="D34" s="131" t="s">
        <v>59</v>
      </c>
      <c r="E34" s="129">
        <v>30.95</v>
      </c>
      <c r="F34" s="129">
        <v>30.95</v>
      </c>
      <c r="G34" s="129">
        <v>30.95</v>
      </c>
      <c r="H34" s="129">
        <v>31.75</v>
      </c>
    </row>
    <row r="35" spans="1:8" x14ac:dyDescent="0.25">
      <c r="A35" s="127">
        <v>30</v>
      </c>
      <c r="B35" s="127" t="s">
        <v>60</v>
      </c>
      <c r="C35" s="131" t="s">
        <v>61</v>
      </c>
      <c r="D35" s="131" t="s">
        <v>62</v>
      </c>
      <c r="E35" s="129"/>
      <c r="F35" s="129">
        <v>10.6</v>
      </c>
      <c r="G35" s="129"/>
      <c r="H35" s="129">
        <v>10.75</v>
      </c>
    </row>
    <row r="36" spans="1:8" x14ac:dyDescent="0.25">
      <c r="A36" s="127">
        <v>31</v>
      </c>
      <c r="B36" s="127" t="s">
        <v>63</v>
      </c>
      <c r="C36" s="131" t="s">
        <v>64</v>
      </c>
      <c r="D36" s="131" t="s">
        <v>65</v>
      </c>
      <c r="E36" s="129">
        <v>5.95</v>
      </c>
      <c r="F36" s="129">
        <v>6.95</v>
      </c>
      <c r="G36" s="129">
        <v>6.99</v>
      </c>
      <c r="H36" s="140">
        <v>5.95</v>
      </c>
    </row>
    <row r="37" spans="1:8" x14ac:dyDescent="0.25">
      <c r="A37" s="127">
        <v>32</v>
      </c>
      <c r="B37" s="127" t="s">
        <v>66</v>
      </c>
      <c r="C37" s="131" t="s">
        <v>50</v>
      </c>
      <c r="D37" s="131" t="s">
        <v>67</v>
      </c>
      <c r="E37" s="129">
        <v>11.5</v>
      </c>
      <c r="F37" s="129">
        <v>11.4</v>
      </c>
      <c r="G37" s="129">
        <v>10.7</v>
      </c>
      <c r="H37" s="140">
        <v>10.95</v>
      </c>
    </row>
    <row r="38" spans="1:8" x14ac:dyDescent="0.25">
      <c r="A38" s="127">
        <v>33</v>
      </c>
      <c r="B38" s="127" t="s">
        <v>66</v>
      </c>
      <c r="C38" s="131" t="s">
        <v>68</v>
      </c>
      <c r="D38" s="131" t="s">
        <v>67</v>
      </c>
      <c r="E38" s="129"/>
      <c r="F38" s="129"/>
      <c r="G38" s="129"/>
      <c r="H38" s="129"/>
    </row>
    <row r="39" spans="1:8" x14ac:dyDescent="0.25">
      <c r="A39" s="127">
        <v>35</v>
      </c>
      <c r="B39" s="127" t="s">
        <v>69</v>
      </c>
      <c r="C39" s="131" t="s">
        <v>70</v>
      </c>
      <c r="D39" s="131" t="s">
        <v>59</v>
      </c>
      <c r="E39" s="129"/>
      <c r="F39" s="129">
        <v>5.3</v>
      </c>
      <c r="G39" s="129"/>
      <c r="H39" s="129">
        <v>5.75</v>
      </c>
    </row>
    <row r="40" spans="1:8" x14ac:dyDescent="0.25">
      <c r="A40" s="127">
        <v>36</v>
      </c>
      <c r="B40" s="127" t="s">
        <v>71</v>
      </c>
      <c r="C40" s="131" t="s">
        <v>70</v>
      </c>
      <c r="D40" s="131" t="s">
        <v>59</v>
      </c>
      <c r="E40" s="129"/>
      <c r="F40" s="129">
        <v>6.7</v>
      </c>
      <c r="G40" s="129">
        <v>6.99</v>
      </c>
      <c r="H40" s="129"/>
    </row>
    <row r="41" spans="1:8" x14ac:dyDescent="0.25">
      <c r="A41" s="127">
        <v>37</v>
      </c>
      <c r="B41" s="127" t="s">
        <v>72</v>
      </c>
      <c r="C41" s="131" t="s">
        <v>73</v>
      </c>
      <c r="D41" s="131" t="s">
        <v>15</v>
      </c>
      <c r="E41" s="129">
        <v>10.95</v>
      </c>
      <c r="F41" s="129">
        <v>10.75</v>
      </c>
      <c r="G41" s="129">
        <v>10.5</v>
      </c>
      <c r="H41" s="129">
        <v>10.75</v>
      </c>
    </row>
    <row r="42" spans="1:8" x14ac:dyDescent="0.25">
      <c r="A42" s="127">
        <v>38</v>
      </c>
      <c r="B42" s="127" t="s">
        <v>74</v>
      </c>
      <c r="C42" s="131" t="s">
        <v>75</v>
      </c>
      <c r="D42" s="131" t="s">
        <v>76</v>
      </c>
      <c r="E42" s="129">
        <v>16.95</v>
      </c>
      <c r="F42" s="129">
        <v>14.95</v>
      </c>
      <c r="G42" s="129">
        <v>15.5</v>
      </c>
      <c r="H42" s="129">
        <v>14.75</v>
      </c>
    </row>
    <row r="43" spans="1:8" x14ac:dyDescent="0.25">
      <c r="A43" s="127">
        <v>39</v>
      </c>
      <c r="B43" s="127" t="s">
        <v>77</v>
      </c>
      <c r="C43" s="131" t="s">
        <v>75</v>
      </c>
      <c r="D43" s="131" t="s">
        <v>78</v>
      </c>
      <c r="E43" s="129">
        <v>74.95</v>
      </c>
      <c r="F43" s="129">
        <v>74.5</v>
      </c>
      <c r="G43" s="129">
        <v>74.989999999999995</v>
      </c>
      <c r="H43" s="129">
        <v>73.5</v>
      </c>
    </row>
    <row r="44" spans="1:8" x14ac:dyDescent="0.25">
      <c r="A44" s="127">
        <v>40</v>
      </c>
      <c r="B44" s="127" t="s">
        <v>79</v>
      </c>
      <c r="C44" s="131" t="s">
        <v>80</v>
      </c>
      <c r="D44" s="131" t="s">
        <v>81</v>
      </c>
      <c r="E44" s="129"/>
      <c r="F44" s="129"/>
      <c r="G44" s="129">
        <v>24.5</v>
      </c>
      <c r="H44" s="129"/>
    </row>
    <row r="45" spans="1:8" x14ac:dyDescent="0.25">
      <c r="A45" s="127">
        <v>41</v>
      </c>
      <c r="B45" s="127" t="s">
        <v>79</v>
      </c>
      <c r="C45" s="131" t="s">
        <v>287</v>
      </c>
      <c r="D45" s="131" t="s">
        <v>76</v>
      </c>
      <c r="E45" s="129">
        <v>23.95</v>
      </c>
      <c r="F45" s="129">
        <v>22.95</v>
      </c>
      <c r="G45" s="129">
        <v>24.95</v>
      </c>
      <c r="H45" s="129">
        <v>23.75</v>
      </c>
    </row>
    <row r="46" spans="1:8" x14ac:dyDescent="0.25">
      <c r="A46" s="127">
        <v>42</v>
      </c>
      <c r="B46" s="127" t="s">
        <v>79</v>
      </c>
      <c r="C46" s="131" t="s">
        <v>287</v>
      </c>
      <c r="D46" s="131" t="s">
        <v>83</v>
      </c>
      <c r="E46" s="129"/>
      <c r="F46" s="129">
        <v>9.9499999999999993</v>
      </c>
      <c r="G46" s="129">
        <v>12.75</v>
      </c>
      <c r="H46" s="129">
        <v>11.95</v>
      </c>
    </row>
    <row r="47" spans="1:8" x14ac:dyDescent="0.25">
      <c r="A47" s="127">
        <v>43</v>
      </c>
      <c r="B47" s="127" t="s">
        <v>84</v>
      </c>
      <c r="C47" s="131" t="s">
        <v>85</v>
      </c>
      <c r="D47" s="131" t="s">
        <v>86</v>
      </c>
      <c r="E47" s="129"/>
      <c r="F47" s="129"/>
      <c r="G47" s="129">
        <v>4.5</v>
      </c>
      <c r="H47" s="129"/>
    </row>
    <row r="48" spans="1:8" x14ac:dyDescent="0.25">
      <c r="A48" s="127">
        <v>44</v>
      </c>
      <c r="B48" s="127" t="s">
        <v>87</v>
      </c>
      <c r="C48" s="131" t="s">
        <v>88</v>
      </c>
      <c r="D48" s="131" t="s">
        <v>89</v>
      </c>
      <c r="E48" s="129">
        <v>8</v>
      </c>
      <c r="F48" s="129">
        <v>8</v>
      </c>
      <c r="G48" s="129">
        <v>8.5</v>
      </c>
      <c r="H48" s="129">
        <v>8</v>
      </c>
    </row>
    <row r="49" spans="1:8" x14ac:dyDescent="0.25">
      <c r="A49" s="127">
        <v>45</v>
      </c>
      <c r="B49" s="127" t="s">
        <v>90</v>
      </c>
      <c r="C49" s="131" t="s">
        <v>91</v>
      </c>
      <c r="D49" s="131" t="s">
        <v>15</v>
      </c>
      <c r="E49" s="86">
        <v>7.95</v>
      </c>
      <c r="F49" s="129">
        <v>7.45</v>
      </c>
      <c r="G49" s="129">
        <v>7.99</v>
      </c>
      <c r="H49" s="129"/>
    </row>
    <row r="50" spans="1:8" x14ac:dyDescent="0.25">
      <c r="A50" s="127">
        <v>46</v>
      </c>
      <c r="B50" s="127" t="s">
        <v>92</v>
      </c>
      <c r="C50" s="131" t="s">
        <v>93</v>
      </c>
      <c r="D50" s="131" t="s">
        <v>94</v>
      </c>
      <c r="E50" s="129">
        <v>12.75</v>
      </c>
      <c r="F50" s="129">
        <v>12.75</v>
      </c>
      <c r="G50" s="129">
        <v>12.75</v>
      </c>
      <c r="H50" s="129">
        <v>12.75</v>
      </c>
    </row>
    <row r="51" spans="1:8" x14ac:dyDescent="0.25">
      <c r="A51" s="127">
        <v>47</v>
      </c>
      <c r="B51" s="127" t="s">
        <v>95</v>
      </c>
      <c r="C51" s="131"/>
      <c r="D51" s="131" t="s">
        <v>15</v>
      </c>
      <c r="E51" s="129">
        <v>4.95</v>
      </c>
      <c r="F51" s="129"/>
      <c r="G51" s="129"/>
      <c r="H51" s="129"/>
    </row>
    <row r="52" spans="1:8" x14ac:dyDescent="0.25">
      <c r="A52" s="127">
        <v>48</v>
      </c>
      <c r="B52" s="127" t="s">
        <v>95</v>
      </c>
      <c r="C52" s="131"/>
      <c r="D52" s="131" t="s">
        <v>59</v>
      </c>
      <c r="E52" s="129"/>
      <c r="F52" s="129"/>
      <c r="G52" s="129"/>
      <c r="H52" s="129"/>
    </row>
    <row r="53" spans="1:8" x14ac:dyDescent="0.25">
      <c r="A53" s="127">
        <v>49</v>
      </c>
      <c r="B53" s="127" t="s">
        <v>96</v>
      </c>
      <c r="C53" s="131" t="s">
        <v>97</v>
      </c>
      <c r="D53" s="131" t="s">
        <v>15</v>
      </c>
      <c r="E53" s="129">
        <v>7.97</v>
      </c>
      <c r="F53" s="129"/>
      <c r="G53" s="129"/>
      <c r="H53" s="129"/>
    </row>
    <row r="54" spans="1:8" x14ac:dyDescent="0.25">
      <c r="A54" s="127">
        <v>50</v>
      </c>
      <c r="B54" s="127" t="s">
        <v>96</v>
      </c>
      <c r="C54" s="131"/>
      <c r="D54" s="131" t="s">
        <v>59</v>
      </c>
      <c r="E54" s="129"/>
      <c r="F54" s="129"/>
      <c r="G54" s="129"/>
      <c r="H54" s="129"/>
    </row>
    <row r="55" spans="1:8" x14ac:dyDescent="0.25">
      <c r="A55" s="127">
        <v>51</v>
      </c>
      <c r="B55" s="127" t="s">
        <v>98</v>
      </c>
      <c r="C55" s="131"/>
      <c r="D55" s="131" t="s">
        <v>15</v>
      </c>
      <c r="E55" s="129"/>
      <c r="F55" s="129"/>
      <c r="G55" s="129"/>
      <c r="H55" s="129"/>
    </row>
    <row r="56" spans="1:8" x14ac:dyDescent="0.25">
      <c r="A56" s="127">
        <v>52</v>
      </c>
      <c r="B56" s="127" t="s">
        <v>98</v>
      </c>
      <c r="C56" s="131"/>
      <c r="D56" s="131" t="s">
        <v>59</v>
      </c>
      <c r="E56" s="129"/>
      <c r="F56" s="129"/>
      <c r="G56" s="129"/>
      <c r="H56" s="129"/>
    </row>
    <row r="57" spans="1:8" x14ac:dyDescent="0.25">
      <c r="A57" s="127">
        <v>53</v>
      </c>
      <c r="B57" s="127" t="s">
        <v>99</v>
      </c>
      <c r="C57" s="131" t="s">
        <v>47</v>
      </c>
      <c r="D57" s="131" t="s">
        <v>15</v>
      </c>
      <c r="E57" s="129">
        <v>8.9700000000000006</v>
      </c>
      <c r="F57" s="129"/>
      <c r="G57" s="129"/>
      <c r="H57" s="129"/>
    </row>
    <row r="58" spans="1:8" x14ac:dyDescent="0.25">
      <c r="A58" s="127">
        <v>54</v>
      </c>
      <c r="B58" s="127" t="s">
        <v>99</v>
      </c>
      <c r="C58" s="131"/>
      <c r="D58" s="131" t="s">
        <v>59</v>
      </c>
      <c r="E58" s="129"/>
      <c r="F58" s="129"/>
      <c r="G58" s="129"/>
      <c r="H58" s="129"/>
    </row>
    <row r="59" spans="1:8" x14ac:dyDescent="0.25">
      <c r="A59" s="127">
        <v>55</v>
      </c>
      <c r="B59" s="127" t="s">
        <v>100</v>
      </c>
      <c r="C59" s="131"/>
      <c r="D59" s="131" t="s">
        <v>15</v>
      </c>
      <c r="E59" s="129">
        <v>6.97</v>
      </c>
      <c r="F59" s="129"/>
      <c r="G59" s="129"/>
      <c r="H59" s="129"/>
    </row>
    <row r="60" spans="1:8" x14ac:dyDescent="0.25">
      <c r="A60" s="127">
        <v>56</v>
      </c>
      <c r="B60" s="127" t="s">
        <v>100</v>
      </c>
      <c r="C60" s="131"/>
      <c r="D60" s="131" t="s">
        <v>59</v>
      </c>
      <c r="E60" s="129"/>
      <c r="F60" s="129"/>
      <c r="G60" s="129"/>
      <c r="H60" s="129"/>
    </row>
    <row r="61" spans="1:8" x14ac:dyDescent="0.25">
      <c r="A61" s="127">
        <v>57</v>
      </c>
      <c r="B61" s="127" t="s">
        <v>101</v>
      </c>
      <c r="C61" s="131"/>
      <c r="D61" s="131" t="s">
        <v>15</v>
      </c>
      <c r="E61" s="129">
        <v>7.95</v>
      </c>
      <c r="F61" s="129"/>
      <c r="G61" s="129"/>
      <c r="H61" s="129"/>
    </row>
    <row r="62" spans="1:8" x14ac:dyDescent="0.25">
      <c r="A62" s="127">
        <v>57</v>
      </c>
      <c r="B62" s="127" t="s">
        <v>101</v>
      </c>
      <c r="C62" s="131"/>
      <c r="D62" s="131" t="s">
        <v>59</v>
      </c>
      <c r="E62" s="129"/>
      <c r="F62" s="129"/>
      <c r="G62" s="129"/>
      <c r="H62" s="129"/>
    </row>
    <row r="63" spans="1:8" x14ac:dyDescent="0.25">
      <c r="A63" s="127">
        <v>58</v>
      </c>
      <c r="B63" s="127" t="s">
        <v>102</v>
      </c>
      <c r="C63" s="131" t="s">
        <v>103</v>
      </c>
      <c r="D63" s="131" t="s">
        <v>59</v>
      </c>
      <c r="E63" s="129"/>
      <c r="F63" s="129"/>
      <c r="G63" s="129">
        <v>6.3</v>
      </c>
      <c r="H63" s="129"/>
    </row>
    <row r="64" spans="1:8" x14ac:dyDescent="0.25">
      <c r="A64" s="127">
        <v>59</v>
      </c>
      <c r="B64" s="127" t="s">
        <v>104</v>
      </c>
      <c r="C64" s="131" t="s">
        <v>103</v>
      </c>
      <c r="D64" s="131" t="s">
        <v>59</v>
      </c>
      <c r="E64" s="129">
        <v>10.95</v>
      </c>
      <c r="F64" s="129"/>
      <c r="G64" s="129">
        <v>10.99</v>
      </c>
      <c r="H64" s="129"/>
    </row>
    <row r="65" spans="1:8" x14ac:dyDescent="0.25">
      <c r="A65" s="127">
        <v>60</v>
      </c>
      <c r="B65" s="127" t="s">
        <v>105</v>
      </c>
      <c r="C65" s="131" t="s">
        <v>103</v>
      </c>
      <c r="D65" s="131" t="s">
        <v>59</v>
      </c>
      <c r="E65" s="129"/>
      <c r="F65" s="129"/>
      <c r="G65" s="129">
        <v>10.99</v>
      </c>
      <c r="H65" s="129"/>
    </row>
    <row r="66" spans="1:8" x14ac:dyDescent="0.25">
      <c r="A66" s="127">
        <v>61</v>
      </c>
      <c r="B66" s="127" t="s">
        <v>106</v>
      </c>
      <c r="C66" s="131" t="s">
        <v>103</v>
      </c>
      <c r="D66" s="131" t="s">
        <v>59</v>
      </c>
      <c r="E66" s="129">
        <v>9.9499999999999993</v>
      </c>
      <c r="F66" s="129"/>
      <c r="G66" s="129">
        <v>10.99</v>
      </c>
      <c r="H66" s="129"/>
    </row>
    <row r="67" spans="1:8" x14ac:dyDescent="0.25">
      <c r="A67" s="127">
        <v>62</v>
      </c>
      <c r="B67" s="127" t="s">
        <v>107</v>
      </c>
      <c r="C67" s="131" t="s">
        <v>103</v>
      </c>
      <c r="D67" s="131" t="s">
        <v>59</v>
      </c>
      <c r="E67" s="129"/>
      <c r="F67" s="129"/>
      <c r="G67" s="129">
        <v>8.99</v>
      </c>
      <c r="H67" s="129"/>
    </row>
    <row r="68" spans="1:8" x14ac:dyDescent="0.25">
      <c r="A68" s="127">
        <v>63</v>
      </c>
      <c r="B68" s="127" t="s">
        <v>108</v>
      </c>
      <c r="C68" s="131" t="s">
        <v>103</v>
      </c>
      <c r="D68" s="131" t="s">
        <v>59</v>
      </c>
      <c r="E68" s="129"/>
      <c r="F68" s="129"/>
      <c r="G68" s="129">
        <v>9.5</v>
      </c>
      <c r="H68" s="129"/>
    </row>
    <row r="69" spans="1:8" x14ac:dyDescent="0.25">
      <c r="A69" s="127">
        <v>64</v>
      </c>
      <c r="B69" s="127" t="s">
        <v>109</v>
      </c>
      <c r="C69" s="131" t="s">
        <v>110</v>
      </c>
      <c r="D69" s="131" t="s">
        <v>111</v>
      </c>
      <c r="E69" s="129">
        <v>7.5</v>
      </c>
      <c r="F69" s="129">
        <v>7.5</v>
      </c>
      <c r="G69" s="129">
        <v>7.99</v>
      </c>
      <c r="H69" s="129">
        <v>7.5</v>
      </c>
    </row>
    <row r="70" spans="1:8" x14ac:dyDescent="0.25">
      <c r="A70" s="127">
        <v>65</v>
      </c>
      <c r="B70" s="127" t="s">
        <v>112</v>
      </c>
      <c r="C70" s="131" t="s">
        <v>113</v>
      </c>
      <c r="D70" s="131" t="s">
        <v>51</v>
      </c>
      <c r="E70" s="129">
        <v>6.95</v>
      </c>
      <c r="F70" s="129">
        <v>6.95</v>
      </c>
      <c r="G70" s="129">
        <v>6.99</v>
      </c>
      <c r="H70" s="129"/>
    </row>
    <row r="71" spans="1:8" x14ac:dyDescent="0.25">
      <c r="A71" s="127">
        <v>66</v>
      </c>
      <c r="B71" s="127" t="s">
        <v>114</v>
      </c>
      <c r="C71" s="131"/>
      <c r="D71" s="131" t="s">
        <v>15</v>
      </c>
      <c r="E71" s="129"/>
      <c r="F71" s="129">
        <v>2</v>
      </c>
      <c r="G71" s="129">
        <v>3.62</v>
      </c>
      <c r="H71" s="129">
        <v>4.3099999999999996</v>
      </c>
    </row>
    <row r="72" spans="1:8" x14ac:dyDescent="0.25">
      <c r="A72" s="127">
        <v>67</v>
      </c>
      <c r="B72" s="127" t="s">
        <v>115</v>
      </c>
      <c r="C72" s="131"/>
      <c r="D72" s="131" t="s">
        <v>15</v>
      </c>
      <c r="E72" s="129"/>
      <c r="F72" s="129">
        <v>8.02</v>
      </c>
      <c r="G72" s="129">
        <v>5.44</v>
      </c>
      <c r="H72" s="129">
        <v>3.14</v>
      </c>
    </row>
    <row r="73" spans="1:8" x14ac:dyDescent="0.25">
      <c r="A73" s="127">
        <v>68</v>
      </c>
      <c r="B73" s="127" t="s">
        <v>116</v>
      </c>
      <c r="C73" s="131"/>
      <c r="D73" s="131" t="s">
        <v>15</v>
      </c>
      <c r="E73" s="129"/>
      <c r="F73" s="129"/>
      <c r="G73" s="129">
        <v>14.99</v>
      </c>
      <c r="H73" s="129">
        <v>20</v>
      </c>
    </row>
    <row r="74" spans="1:8" x14ac:dyDescent="0.25">
      <c r="A74" s="127">
        <v>69</v>
      </c>
      <c r="B74" s="127" t="s">
        <v>116</v>
      </c>
      <c r="C74" s="131"/>
      <c r="D74" s="131" t="s">
        <v>40</v>
      </c>
      <c r="E74" s="129"/>
      <c r="F74" s="129"/>
      <c r="G74" s="129">
        <v>8.25</v>
      </c>
      <c r="H74" s="129">
        <v>7.25</v>
      </c>
    </row>
    <row r="75" spans="1:8" x14ac:dyDescent="0.25">
      <c r="A75" s="127">
        <v>70</v>
      </c>
      <c r="B75" s="127" t="s">
        <v>117</v>
      </c>
      <c r="C75" s="131" t="s">
        <v>118</v>
      </c>
      <c r="D75" s="131" t="s">
        <v>15</v>
      </c>
      <c r="E75" s="129"/>
      <c r="F75" s="129"/>
      <c r="G75" s="129"/>
      <c r="H75" s="129"/>
    </row>
    <row r="76" spans="1:8" x14ac:dyDescent="0.25">
      <c r="A76" s="127">
        <v>71</v>
      </c>
      <c r="B76" s="127" t="s">
        <v>119</v>
      </c>
      <c r="C76" s="131" t="s">
        <v>120</v>
      </c>
      <c r="D76" s="131" t="s">
        <v>81</v>
      </c>
      <c r="E76" s="129"/>
      <c r="F76" s="129"/>
      <c r="G76" s="129">
        <v>18.95</v>
      </c>
      <c r="H76" s="129">
        <v>18.95</v>
      </c>
    </row>
    <row r="77" spans="1:8" x14ac:dyDescent="0.25">
      <c r="A77" s="127">
        <v>72</v>
      </c>
      <c r="B77" s="127" t="s">
        <v>121</v>
      </c>
      <c r="C77" s="131" t="s">
        <v>122</v>
      </c>
      <c r="D77" s="131" t="s">
        <v>81</v>
      </c>
      <c r="E77" s="129"/>
      <c r="F77" s="129">
        <v>20.25</v>
      </c>
      <c r="G77" s="129">
        <v>20.99</v>
      </c>
      <c r="H77" s="129">
        <v>20</v>
      </c>
    </row>
    <row r="78" spans="1:8" x14ac:dyDescent="0.25">
      <c r="A78" s="127">
        <v>73</v>
      </c>
      <c r="B78" s="127" t="s">
        <v>123</v>
      </c>
      <c r="C78" s="131" t="s">
        <v>124</v>
      </c>
      <c r="D78" s="131" t="s">
        <v>125</v>
      </c>
      <c r="E78" s="129"/>
      <c r="F78" s="129">
        <v>3.75</v>
      </c>
      <c r="G78" s="129">
        <v>3.6</v>
      </c>
      <c r="H78" s="129">
        <v>3.75</v>
      </c>
    </row>
    <row r="79" spans="1:8" x14ac:dyDescent="0.25">
      <c r="A79" s="127">
        <v>74</v>
      </c>
      <c r="B79" s="127" t="s">
        <v>123</v>
      </c>
      <c r="C79" s="131" t="s">
        <v>126</v>
      </c>
      <c r="D79" s="131" t="s">
        <v>56</v>
      </c>
      <c r="E79" s="129"/>
      <c r="F79" s="129"/>
      <c r="G79" s="129"/>
      <c r="H79" s="129"/>
    </row>
    <row r="80" spans="1:8" x14ac:dyDescent="0.25">
      <c r="A80" s="127">
        <v>75</v>
      </c>
      <c r="B80" s="127" t="s">
        <v>127</v>
      </c>
      <c r="C80" s="131" t="s">
        <v>128</v>
      </c>
      <c r="D80" s="131" t="s">
        <v>129</v>
      </c>
      <c r="E80" s="129"/>
      <c r="F80" s="129"/>
      <c r="G80" s="129">
        <v>211.5</v>
      </c>
      <c r="H80" s="129"/>
    </row>
    <row r="81" spans="1:8" x14ac:dyDescent="0.25">
      <c r="A81" s="127">
        <v>76</v>
      </c>
      <c r="B81" s="127" t="s">
        <v>127</v>
      </c>
      <c r="C81" s="131" t="s">
        <v>130</v>
      </c>
      <c r="D81" s="131" t="s">
        <v>129</v>
      </c>
      <c r="E81" s="129"/>
      <c r="F81" s="129"/>
      <c r="G81" s="129">
        <v>145.5</v>
      </c>
      <c r="H81" s="129">
        <v>148.5</v>
      </c>
    </row>
    <row r="82" spans="1:8" x14ac:dyDescent="0.25">
      <c r="A82" s="127">
        <v>77</v>
      </c>
      <c r="B82" s="127" t="s">
        <v>127</v>
      </c>
      <c r="C82" s="131" t="s">
        <v>131</v>
      </c>
      <c r="D82" s="131" t="s">
        <v>56</v>
      </c>
      <c r="E82" s="129"/>
      <c r="F82" s="129">
        <v>69.75</v>
      </c>
      <c r="G82" s="129">
        <v>67.989999999999995</v>
      </c>
      <c r="H82" s="129">
        <v>76.75</v>
      </c>
    </row>
    <row r="83" spans="1:8" x14ac:dyDescent="0.25">
      <c r="A83" s="127">
        <v>78</v>
      </c>
      <c r="B83" s="127" t="s">
        <v>132</v>
      </c>
      <c r="C83" s="131" t="s">
        <v>133</v>
      </c>
      <c r="D83" s="131" t="s">
        <v>134</v>
      </c>
      <c r="E83" s="129">
        <v>22.95</v>
      </c>
      <c r="F83" s="129">
        <v>23.95</v>
      </c>
      <c r="G83" s="129">
        <v>23.5</v>
      </c>
      <c r="H83" s="129">
        <v>25</v>
      </c>
    </row>
    <row r="84" spans="1:8" x14ac:dyDescent="0.25">
      <c r="A84" s="127">
        <v>79</v>
      </c>
      <c r="B84" s="127" t="s">
        <v>132</v>
      </c>
      <c r="C84" s="131" t="s">
        <v>135</v>
      </c>
      <c r="D84" s="131" t="s">
        <v>134</v>
      </c>
      <c r="E84" s="129">
        <v>24.95</v>
      </c>
      <c r="F84" s="129">
        <v>24.95</v>
      </c>
      <c r="G84" s="129">
        <v>25.5</v>
      </c>
      <c r="H84" s="129">
        <v>26.75</v>
      </c>
    </row>
    <row r="85" spans="1:8" x14ac:dyDescent="0.25">
      <c r="A85" s="127">
        <v>80</v>
      </c>
      <c r="B85" s="127" t="s">
        <v>136</v>
      </c>
      <c r="C85" s="131" t="s">
        <v>137</v>
      </c>
      <c r="D85" s="131" t="s">
        <v>138</v>
      </c>
      <c r="E85" s="129"/>
      <c r="F85" s="129">
        <v>14.95</v>
      </c>
      <c r="G85" s="129">
        <v>14.99</v>
      </c>
      <c r="H85" s="129">
        <v>15.25</v>
      </c>
    </row>
    <row r="86" spans="1:8" x14ac:dyDescent="0.25">
      <c r="A86" s="127">
        <v>81</v>
      </c>
      <c r="B86" s="127" t="s">
        <v>139</v>
      </c>
      <c r="C86" s="131" t="s">
        <v>140</v>
      </c>
      <c r="D86" s="131" t="s">
        <v>141</v>
      </c>
      <c r="E86" s="129">
        <v>15.95</v>
      </c>
      <c r="F86" s="129">
        <v>15.2</v>
      </c>
      <c r="G86" s="129"/>
      <c r="H86" s="129">
        <v>17.25</v>
      </c>
    </row>
    <row r="87" spans="1:8" x14ac:dyDescent="0.25">
      <c r="A87" s="127">
        <v>82</v>
      </c>
      <c r="B87" s="127" t="s">
        <v>142</v>
      </c>
      <c r="C87" s="131" t="s">
        <v>143</v>
      </c>
      <c r="D87" s="131" t="s">
        <v>144</v>
      </c>
      <c r="E87" s="129">
        <v>20.95</v>
      </c>
      <c r="F87" s="129">
        <v>19.7</v>
      </c>
      <c r="G87" s="129">
        <v>20.99</v>
      </c>
      <c r="H87" s="129">
        <v>20.25</v>
      </c>
    </row>
    <row r="88" spans="1:8" x14ac:dyDescent="0.25">
      <c r="A88" s="127">
        <v>83</v>
      </c>
      <c r="B88" s="127" t="s">
        <v>145</v>
      </c>
      <c r="C88" s="131" t="s">
        <v>146</v>
      </c>
      <c r="D88" s="131" t="s">
        <v>147</v>
      </c>
      <c r="E88" s="129">
        <v>17.95</v>
      </c>
      <c r="F88" s="129">
        <v>15.95</v>
      </c>
      <c r="G88" s="129">
        <v>19.5</v>
      </c>
      <c r="H88" s="129">
        <v>18</v>
      </c>
    </row>
    <row r="89" spans="1:8" x14ac:dyDescent="0.25">
      <c r="A89" s="127">
        <v>84</v>
      </c>
      <c r="B89" s="127" t="s">
        <v>148</v>
      </c>
      <c r="C89" s="131" t="s">
        <v>149</v>
      </c>
      <c r="D89" s="131" t="s">
        <v>150</v>
      </c>
      <c r="E89" s="129"/>
      <c r="F89" s="129"/>
      <c r="G89" s="129"/>
      <c r="H89" s="129"/>
    </row>
    <row r="90" spans="1:8" x14ac:dyDescent="0.25">
      <c r="A90" s="127">
        <v>85</v>
      </c>
      <c r="B90" s="127" t="s">
        <v>148</v>
      </c>
      <c r="C90" s="131" t="s">
        <v>149</v>
      </c>
      <c r="D90" s="131" t="s">
        <v>129</v>
      </c>
      <c r="E90" s="129">
        <v>32.950000000000003</v>
      </c>
      <c r="F90" s="129">
        <v>32.799999999999997</v>
      </c>
      <c r="G90" s="129">
        <v>33.75</v>
      </c>
      <c r="H90" s="129"/>
    </row>
    <row r="91" spans="1:8" x14ac:dyDescent="0.25">
      <c r="A91" s="127">
        <v>86</v>
      </c>
      <c r="B91" s="127" t="s">
        <v>148</v>
      </c>
      <c r="C91" s="131" t="s">
        <v>149</v>
      </c>
      <c r="D91" s="131" t="s">
        <v>151</v>
      </c>
      <c r="E91" s="129"/>
      <c r="F91" s="129"/>
      <c r="G91" s="129"/>
      <c r="H91" s="129"/>
    </row>
    <row r="92" spans="1:8" x14ac:dyDescent="0.25">
      <c r="A92" s="127">
        <v>87</v>
      </c>
      <c r="B92" s="127" t="s">
        <v>148</v>
      </c>
      <c r="C92" s="131" t="s">
        <v>152</v>
      </c>
      <c r="D92" s="131" t="s">
        <v>150</v>
      </c>
      <c r="E92" s="129"/>
      <c r="F92" s="129"/>
      <c r="G92" s="129"/>
      <c r="H92" s="129"/>
    </row>
    <row r="93" spans="1:8" x14ac:dyDescent="0.25">
      <c r="A93" s="127">
        <v>88</v>
      </c>
      <c r="B93" s="127" t="s">
        <v>148</v>
      </c>
      <c r="C93" s="131" t="s">
        <v>152</v>
      </c>
      <c r="D93" s="131" t="s">
        <v>129</v>
      </c>
      <c r="E93" s="140">
        <v>17.95</v>
      </c>
      <c r="F93" s="129">
        <v>18.850000000000001</v>
      </c>
      <c r="G93" s="129">
        <v>19.989999999999998</v>
      </c>
      <c r="H93" s="129"/>
    </row>
    <row r="94" spans="1:8" x14ac:dyDescent="0.25">
      <c r="A94" s="127">
        <v>89</v>
      </c>
      <c r="B94" s="127" t="s">
        <v>154</v>
      </c>
      <c r="C94" s="131" t="s">
        <v>155</v>
      </c>
      <c r="D94" s="131" t="s">
        <v>156</v>
      </c>
      <c r="E94" s="129">
        <v>9.9499999999999993</v>
      </c>
      <c r="F94" s="140">
        <v>10.25</v>
      </c>
      <c r="G94" s="129">
        <v>10.99</v>
      </c>
      <c r="H94" s="129">
        <v>10.25</v>
      </c>
    </row>
    <row r="95" spans="1:8" x14ac:dyDescent="0.25">
      <c r="A95" s="127">
        <v>90</v>
      </c>
      <c r="B95" s="127" t="s">
        <v>157</v>
      </c>
      <c r="C95" s="131" t="s">
        <v>155</v>
      </c>
      <c r="D95" s="131" t="s">
        <v>158</v>
      </c>
      <c r="E95" s="129">
        <v>7.95</v>
      </c>
      <c r="F95" s="129">
        <v>7.7</v>
      </c>
      <c r="G95" s="129">
        <v>7.99</v>
      </c>
      <c r="H95" s="129"/>
    </row>
    <row r="96" spans="1:8" x14ac:dyDescent="0.25">
      <c r="A96" s="127">
        <v>91</v>
      </c>
      <c r="B96" s="127" t="s">
        <v>159</v>
      </c>
      <c r="C96" s="131" t="s">
        <v>155</v>
      </c>
      <c r="D96" s="131" t="s">
        <v>158</v>
      </c>
      <c r="E96" s="129">
        <v>7.95</v>
      </c>
      <c r="F96" s="129">
        <v>7.7</v>
      </c>
      <c r="G96" s="129">
        <v>7.99</v>
      </c>
      <c r="H96" s="129"/>
    </row>
    <row r="97" spans="1:8" x14ac:dyDescent="0.25">
      <c r="A97" s="127">
        <v>92</v>
      </c>
      <c r="B97" s="127" t="s">
        <v>160</v>
      </c>
      <c r="C97" s="131" t="s">
        <v>161</v>
      </c>
      <c r="D97" s="131" t="s">
        <v>162</v>
      </c>
      <c r="E97" s="129">
        <v>5.5</v>
      </c>
      <c r="F97" s="129">
        <v>4.95</v>
      </c>
      <c r="G97" s="129">
        <v>5.75</v>
      </c>
      <c r="H97" s="129"/>
    </row>
    <row r="98" spans="1:8" x14ac:dyDescent="0.25">
      <c r="A98" s="127">
        <v>93</v>
      </c>
      <c r="B98" s="132" t="s">
        <v>163</v>
      </c>
      <c r="C98" s="133" t="s">
        <v>164</v>
      </c>
      <c r="D98" s="133" t="s">
        <v>165</v>
      </c>
      <c r="E98" s="129">
        <v>22.95</v>
      </c>
      <c r="F98" s="129">
        <v>21.3</v>
      </c>
      <c r="G98" s="129">
        <v>22.5</v>
      </c>
      <c r="H98" s="129">
        <v>24.5</v>
      </c>
    </row>
    <row r="99" spans="1:8" x14ac:dyDescent="0.25">
      <c r="A99" s="127">
        <v>94</v>
      </c>
      <c r="B99" s="127" t="s">
        <v>166</v>
      </c>
      <c r="C99" s="131"/>
      <c r="D99" s="131" t="s">
        <v>59</v>
      </c>
      <c r="E99" s="129">
        <v>49.95</v>
      </c>
      <c r="F99" s="140">
        <v>39</v>
      </c>
      <c r="G99" s="129">
        <v>48.99</v>
      </c>
      <c r="H99" s="129">
        <v>44.95</v>
      </c>
    </row>
    <row r="100" spans="1:8" x14ac:dyDescent="0.25">
      <c r="A100" s="127">
        <v>95</v>
      </c>
      <c r="B100" s="127" t="s">
        <v>167</v>
      </c>
      <c r="C100" s="131" t="s">
        <v>168</v>
      </c>
      <c r="D100" s="131" t="s">
        <v>125</v>
      </c>
      <c r="E100" s="129">
        <v>28.95</v>
      </c>
      <c r="F100" s="129">
        <v>28.35</v>
      </c>
      <c r="G100" s="129">
        <v>29.99</v>
      </c>
      <c r="H100" s="129"/>
    </row>
    <row r="101" spans="1:8" x14ac:dyDescent="0.25">
      <c r="A101" s="127">
        <v>96</v>
      </c>
      <c r="B101" s="127" t="s">
        <v>169</v>
      </c>
      <c r="C101" s="131"/>
      <c r="D101" s="131" t="s">
        <v>170</v>
      </c>
      <c r="E101" s="129">
        <v>34.950000000000003</v>
      </c>
      <c r="F101" s="140">
        <v>29.95</v>
      </c>
      <c r="G101" s="138"/>
      <c r="H101" s="129">
        <v>32.75</v>
      </c>
    </row>
    <row r="102" spans="1:8" x14ac:dyDescent="0.25">
      <c r="A102" s="127">
        <v>97</v>
      </c>
      <c r="B102" s="127" t="s">
        <v>171</v>
      </c>
      <c r="C102" s="131" t="s">
        <v>172</v>
      </c>
      <c r="D102" s="131" t="s">
        <v>173</v>
      </c>
      <c r="E102" s="140">
        <v>27.95</v>
      </c>
      <c r="F102" s="129"/>
      <c r="G102" s="129">
        <v>31.5</v>
      </c>
      <c r="H102" s="129">
        <v>30</v>
      </c>
    </row>
    <row r="103" spans="1:8" x14ac:dyDescent="0.25">
      <c r="A103" s="127">
        <v>98</v>
      </c>
      <c r="B103" s="127" t="s">
        <v>174</v>
      </c>
      <c r="C103" s="131" t="s">
        <v>172</v>
      </c>
      <c r="D103" s="131" t="s">
        <v>175</v>
      </c>
      <c r="E103" s="129">
        <v>25.95</v>
      </c>
      <c r="F103" s="129">
        <v>23.25</v>
      </c>
      <c r="G103" s="129">
        <v>25.5</v>
      </c>
      <c r="H103" s="129">
        <v>24</v>
      </c>
    </row>
    <row r="104" spans="1:8" x14ac:dyDescent="0.25">
      <c r="A104" s="127">
        <v>99</v>
      </c>
      <c r="B104" s="127" t="s">
        <v>174</v>
      </c>
      <c r="C104" s="131" t="s">
        <v>176</v>
      </c>
      <c r="D104" s="131" t="s">
        <v>177</v>
      </c>
      <c r="E104" s="129">
        <v>28.95</v>
      </c>
      <c r="F104" s="129">
        <v>24.55</v>
      </c>
      <c r="G104" s="129">
        <v>26.7</v>
      </c>
      <c r="H104" s="129"/>
    </row>
    <row r="105" spans="1:8" x14ac:dyDescent="0.25">
      <c r="A105" s="127">
        <v>100</v>
      </c>
      <c r="B105" s="127" t="s">
        <v>178</v>
      </c>
      <c r="C105" s="131" t="s">
        <v>50</v>
      </c>
      <c r="D105" s="131" t="s">
        <v>179</v>
      </c>
      <c r="E105" s="129">
        <v>30.95</v>
      </c>
      <c r="F105" s="129">
        <v>32.950000000000003</v>
      </c>
      <c r="G105" s="129"/>
      <c r="H105" s="129">
        <v>33.75</v>
      </c>
    </row>
    <row r="106" spans="1:8" x14ac:dyDescent="0.25">
      <c r="A106" s="127">
        <v>101</v>
      </c>
      <c r="B106" s="127" t="s">
        <v>178</v>
      </c>
      <c r="C106" s="131" t="s">
        <v>180</v>
      </c>
      <c r="D106" s="131" t="s">
        <v>111</v>
      </c>
      <c r="E106" s="129">
        <v>20.95</v>
      </c>
      <c r="F106" s="129">
        <v>19.95</v>
      </c>
      <c r="G106" s="129">
        <v>20.440000000000001</v>
      </c>
      <c r="H106" s="129">
        <v>21</v>
      </c>
    </row>
    <row r="107" spans="1:8" x14ac:dyDescent="0.25">
      <c r="A107" s="127">
        <v>102</v>
      </c>
      <c r="B107" s="127" t="s">
        <v>181</v>
      </c>
      <c r="C107" s="131" t="s">
        <v>182</v>
      </c>
      <c r="D107" s="131" t="s">
        <v>183</v>
      </c>
      <c r="E107" s="140">
        <v>10.95</v>
      </c>
      <c r="F107" s="129">
        <v>11.5</v>
      </c>
      <c r="G107" s="129">
        <v>13.49</v>
      </c>
      <c r="H107" s="129">
        <v>13.5</v>
      </c>
    </row>
    <row r="108" spans="1:8" x14ac:dyDescent="0.25">
      <c r="A108" s="127">
        <v>103</v>
      </c>
      <c r="B108" s="127" t="s">
        <v>184</v>
      </c>
      <c r="C108" s="131" t="s">
        <v>185</v>
      </c>
      <c r="D108" s="131" t="s">
        <v>65</v>
      </c>
      <c r="E108" s="129"/>
      <c r="F108" s="129">
        <v>3.5</v>
      </c>
      <c r="G108" s="129">
        <v>3.75</v>
      </c>
      <c r="H108" s="129"/>
    </row>
    <row r="109" spans="1:8" x14ac:dyDescent="0.25">
      <c r="A109" s="127">
        <v>104</v>
      </c>
      <c r="B109" s="127" t="s">
        <v>184</v>
      </c>
      <c r="C109" s="131" t="s">
        <v>185</v>
      </c>
      <c r="D109" s="131" t="s">
        <v>51</v>
      </c>
      <c r="E109" s="129">
        <v>12.5</v>
      </c>
      <c r="F109" s="129">
        <v>10.35</v>
      </c>
      <c r="G109" s="129">
        <v>10</v>
      </c>
      <c r="H109" s="129">
        <v>11.95</v>
      </c>
    </row>
    <row r="110" spans="1:8" x14ac:dyDescent="0.25">
      <c r="A110" s="127">
        <v>105</v>
      </c>
      <c r="B110" s="127" t="s">
        <v>186</v>
      </c>
      <c r="C110" s="131" t="s">
        <v>185</v>
      </c>
      <c r="D110" s="131" t="s">
        <v>51</v>
      </c>
      <c r="E110" s="129"/>
      <c r="F110" s="129">
        <v>12.95</v>
      </c>
      <c r="G110" s="129">
        <v>12</v>
      </c>
      <c r="H110" s="129">
        <v>12.75</v>
      </c>
    </row>
    <row r="111" spans="1:8" x14ac:dyDescent="0.25">
      <c r="A111" s="127">
        <v>106</v>
      </c>
      <c r="B111" s="127" t="s">
        <v>187</v>
      </c>
      <c r="C111" s="131" t="s">
        <v>188</v>
      </c>
      <c r="D111" s="131" t="s">
        <v>189</v>
      </c>
      <c r="E111" s="140">
        <v>9.5</v>
      </c>
      <c r="F111" s="129">
        <v>12.15</v>
      </c>
      <c r="G111" s="129">
        <v>12.75</v>
      </c>
      <c r="H111" s="129">
        <v>11.75</v>
      </c>
    </row>
    <row r="112" spans="1:8" x14ac:dyDescent="0.25">
      <c r="A112" s="127">
        <v>107</v>
      </c>
      <c r="B112" s="127" t="s">
        <v>274</v>
      </c>
      <c r="C112" s="131" t="s">
        <v>190</v>
      </c>
      <c r="D112" s="131" t="s">
        <v>191</v>
      </c>
      <c r="E112" s="140"/>
      <c r="F112" s="129">
        <v>12.25</v>
      </c>
      <c r="G112" s="129">
        <v>14.5</v>
      </c>
      <c r="H112" s="129">
        <v>14</v>
      </c>
    </row>
    <row r="113" spans="1:8" x14ac:dyDescent="0.25">
      <c r="A113" s="127">
        <v>108</v>
      </c>
      <c r="B113" s="127" t="s">
        <v>192</v>
      </c>
      <c r="C113" s="131" t="s">
        <v>188</v>
      </c>
      <c r="D113" s="131" t="s">
        <v>189</v>
      </c>
      <c r="E113" s="140">
        <v>10.95</v>
      </c>
      <c r="F113" s="129">
        <v>12.15</v>
      </c>
      <c r="G113" s="129">
        <v>12.75</v>
      </c>
      <c r="H113" s="129">
        <v>12.25</v>
      </c>
    </row>
    <row r="114" spans="1:8" x14ac:dyDescent="0.25">
      <c r="A114" s="127">
        <v>109</v>
      </c>
      <c r="B114" s="127" t="s">
        <v>193</v>
      </c>
      <c r="C114" s="131" t="s">
        <v>182</v>
      </c>
      <c r="D114" s="131" t="s">
        <v>125</v>
      </c>
      <c r="E114" s="140">
        <v>15.95</v>
      </c>
      <c r="F114" s="129">
        <v>17.45</v>
      </c>
      <c r="G114" s="129">
        <v>18.399999999999999</v>
      </c>
      <c r="H114" s="129">
        <v>18.75</v>
      </c>
    </row>
    <row r="115" spans="1:8" x14ac:dyDescent="0.25">
      <c r="A115" s="127">
        <v>110</v>
      </c>
      <c r="B115" s="127" t="s">
        <v>194</v>
      </c>
      <c r="C115" s="131" t="s">
        <v>195</v>
      </c>
      <c r="D115" s="131" t="s">
        <v>196</v>
      </c>
      <c r="E115" s="140"/>
      <c r="F115" s="129">
        <v>19.579999999999998</v>
      </c>
      <c r="G115" s="129"/>
      <c r="H115" s="129"/>
    </row>
    <row r="116" spans="1:8" x14ac:dyDescent="0.25">
      <c r="A116" s="127">
        <v>111</v>
      </c>
      <c r="B116" s="127" t="s">
        <v>197</v>
      </c>
      <c r="C116" s="131" t="s">
        <v>68</v>
      </c>
      <c r="D116" s="131" t="s">
        <v>196</v>
      </c>
      <c r="E116" s="129"/>
      <c r="F116" s="129"/>
      <c r="G116" s="129">
        <v>22.7</v>
      </c>
      <c r="H116" s="129"/>
    </row>
    <row r="117" spans="1:8" x14ac:dyDescent="0.25">
      <c r="A117" s="127">
        <v>112</v>
      </c>
      <c r="B117" s="127" t="s">
        <v>197</v>
      </c>
      <c r="C117" s="131" t="s">
        <v>80</v>
      </c>
      <c r="D117" s="131" t="s">
        <v>198</v>
      </c>
      <c r="E117" s="129"/>
      <c r="F117" s="129"/>
      <c r="G117" s="129"/>
      <c r="H117" s="129">
        <v>97.25</v>
      </c>
    </row>
    <row r="118" spans="1:8" x14ac:dyDescent="0.25">
      <c r="A118" s="127">
        <v>113</v>
      </c>
      <c r="B118" s="127" t="s">
        <v>199</v>
      </c>
      <c r="C118" s="131" t="s">
        <v>200</v>
      </c>
      <c r="D118" s="131" t="s">
        <v>196</v>
      </c>
      <c r="E118" s="129"/>
      <c r="F118" s="129">
        <v>36</v>
      </c>
      <c r="G118" s="129">
        <v>36</v>
      </c>
      <c r="H118" s="129">
        <v>34.950000000000003</v>
      </c>
    </row>
    <row r="119" spans="1:8" x14ac:dyDescent="0.25">
      <c r="A119" s="127">
        <v>114</v>
      </c>
      <c r="B119" s="127" t="s">
        <v>201</v>
      </c>
      <c r="C119" s="131" t="s">
        <v>202</v>
      </c>
      <c r="D119" s="131" t="s">
        <v>51</v>
      </c>
      <c r="E119" s="129">
        <v>112.95</v>
      </c>
      <c r="F119" s="129"/>
      <c r="G119" s="129">
        <v>118.18</v>
      </c>
      <c r="H119" s="129">
        <v>116.95</v>
      </c>
    </row>
    <row r="120" spans="1:8" x14ac:dyDescent="0.25">
      <c r="A120" s="127">
        <v>115</v>
      </c>
      <c r="B120" s="127" t="s">
        <v>203</v>
      </c>
      <c r="C120" s="131" t="s">
        <v>204</v>
      </c>
      <c r="D120" s="131" t="s">
        <v>205</v>
      </c>
      <c r="E120" s="129">
        <v>12.95</v>
      </c>
      <c r="F120" s="129">
        <v>11.95</v>
      </c>
      <c r="G120" s="129">
        <v>11.99</v>
      </c>
      <c r="H120" s="129">
        <v>12</v>
      </c>
    </row>
    <row r="121" spans="1:8" x14ac:dyDescent="0.25">
      <c r="A121" s="127">
        <v>116</v>
      </c>
      <c r="B121" s="127" t="s">
        <v>203</v>
      </c>
      <c r="C121" s="131" t="s">
        <v>277</v>
      </c>
      <c r="D121" s="131" t="s">
        <v>205</v>
      </c>
      <c r="E121" s="129">
        <v>9.9499999999999993</v>
      </c>
      <c r="F121" s="129"/>
      <c r="G121" s="129">
        <v>9.99</v>
      </c>
      <c r="H121" s="129"/>
    </row>
    <row r="122" spans="1:8" x14ac:dyDescent="0.25">
      <c r="A122" s="127">
        <v>117</v>
      </c>
      <c r="B122" s="127" t="s">
        <v>203</v>
      </c>
      <c r="C122" s="131" t="s">
        <v>204</v>
      </c>
      <c r="D122" s="131" t="s">
        <v>206</v>
      </c>
      <c r="E122" s="129">
        <v>26.95</v>
      </c>
      <c r="F122" s="129"/>
      <c r="G122" s="129">
        <v>25.99</v>
      </c>
      <c r="H122" s="129">
        <v>26</v>
      </c>
    </row>
    <row r="123" spans="1:8" x14ac:dyDescent="0.25">
      <c r="A123" s="127">
        <v>118</v>
      </c>
      <c r="B123" s="127" t="s">
        <v>203</v>
      </c>
      <c r="C123" s="131" t="s">
        <v>277</v>
      </c>
      <c r="D123" s="131" t="s">
        <v>206</v>
      </c>
      <c r="E123" s="129"/>
      <c r="F123" s="129"/>
      <c r="G123" s="129">
        <v>21.99</v>
      </c>
      <c r="H123" s="129">
        <v>22</v>
      </c>
    </row>
    <row r="124" spans="1:8" x14ac:dyDescent="0.25">
      <c r="A124" s="127">
        <v>119</v>
      </c>
      <c r="B124" s="127" t="s">
        <v>207</v>
      </c>
      <c r="C124" s="131" t="s">
        <v>204</v>
      </c>
      <c r="D124" s="131" t="s">
        <v>276</v>
      </c>
      <c r="E124" s="129">
        <v>16.5</v>
      </c>
      <c r="F124" s="129">
        <v>15.95</v>
      </c>
      <c r="G124" s="129">
        <v>15.99</v>
      </c>
      <c r="H124" s="129"/>
    </row>
    <row r="125" spans="1:8" x14ac:dyDescent="0.25">
      <c r="A125" s="127">
        <v>120</v>
      </c>
      <c r="B125" s="127" t="s">
        <v>207</v>
      </c>
      <c r="C125" s="131" t="s">
        <v>277</v>
      </c>
      <c r="D125" s="131" t="s">
        <v>276</v>
      </c>
      <c r="E125" s="129">
        <v>12.95</v>
      </c>
      <c r="F125" s="129"/>
      <c r="G125" s="129"/>
      <c r="H125" s="129"/>
    </row>
    <row r="126" spans="1:8" x14ac:dyDescent="0.25">
      <c r="A126" s="127">
        <v>121</v>
      </c>
      <c r="B126" s="127" t="s">
        <v>207</v>
      </c>
      <c r="C126" s="131" t="s">
        <v>204</v>
      </c>
      <c r="D126" s="131" t="s">
        <v>208</v>
      </c>
      <c r="E126" s="129">
        <v>29.95</v>
      </c>
      <c r="F126" s="129">
        <v>28.95</v>
      </c>
      <c r="G126" s="129">
        <v>28.99</v>
      </c>
      <c r="H126" s="129"/>
    </row>
    <row r="127" spans="1:8" x14ac:dyDescent="0.25">
      <c r="A127" s="127">
        <v>122</v>
      </c>
      <c r="B127" s="127" t="s">
        <v>209</v>
      </c>
      <c r="C127" s="131" t="s">
        <v>210</v>
      </c>
      <c r="D127" s="131" t="s">
        <v>15</v>
      </c>
      <c r="E127" s="129">
        <v>24.95</v>
      </c>
      <c r="F127" s="129"/>
      <c r="G127" s="129">
        <v>25.5</v>
      </c>
      <c r="H127" s="129">
        <v>24.5</v>
      </c>
    </row>
    <row r="128" spans="1:8" x14ac:dyDescent="0.25">
      <c r="A128" s="127">
        <v>123</v>
      </c>
      <c r="B128" s="127" t="s">
        <v>209</v>
      </c>
      <c r="C128" s="131" t="s">
        <v>211</v>
      </c>
      <c r="D128" s="131" t="s">
        <v>212</v>
      </c>
      <c r="E128" s="129"/>
      <c r="F128" s="129"/>
      <c r="G128" s="129"/>
      <c r="H128" s="129"/>
    </row>
    <row r="129" spans="1:8" x14ac:dyDescent="0.25">
      <c r="A129" s="127">
        <v>124</v>
      </c>
      <c r="B129" s="127" t="s">
        <v>213</v>
      </c>
      <c r="C129" s="131" t="s">
        <v>214</v>
      </c>
      <c r="D129" s="131" t="s">
        <v>215</v>
      </c>
      <c r="E129" s="129"/>
      <c r="F129" s="129">
        <v>6.25</v>
      </c>
      <c r="G129" s="129"/>
      <c r="H129" s="129"/>
    </row>
    <row r="130" spans="1:8" x14ac:dyDescent="0.25">
      <c r="A130" s="127">
        <v>125</v>
      </c>
      <c r="B130" s="127" t="s">
        <v>216</v>
      </c>
      <c r="C130" s="131" t="s">
        <v>214</v>
      </c>
      <c r="D130" s="131" t="s">
        <v>215</v>
      </c>
      <c r="E130" s="129">
        <v>8.5</v>
      </c>
      <c r="F130" s="129">
        <v>8.25</v>
      </c>
      <c r="G130" s="129">
        <v>8.5</v>
      </c>
      <c r="H130" s="129">
        <v>8.5</v>
      </c>
    </row>
    <row r="131" spans="1:8" x14ac:dyDescent="0.25">
      <c r="A131" s="127">
        <v>126</v>
      </c>
      <c r="B131" s="127" t="s">
        <v>217</v>
      </c>
      <c r="C131" s="131" t="s">
        <v>214</v>
      </c>
      <c r="D131" s="131" t="s">
        <v>215</v>
      </c>
      <c r="E131" s="129"/>
      <c r="F131" s="129">
        <v>9.35</v>
      </c>
      <c r="G131" s="129"/>
      <c r="H131" s="129">
        <v>9.75</v>
      </c>
    </row>
    <row r="132" spans="1:8" x14ac:dyDescent="0.25">
      <c r="A132" s="127">
        <v>127</v>
      </c>
      <c r="B132" s="127" t="s">
        <v>218</v>
      </c>
      <c r="C132" s="131" t="s">
        <v>214</v>
      </c>
      <c r="D132" s="131" t="s">
        <v>215</v>
      </c>
      <c r="E132" s="129">
        <v>8.9499999999999993</v>
      </c>
      <c r="F132" s="129">
        <v>8.5</v>
      </c>
      <c r="G132" s="129">
        <v>8.75</v>
      </c>
      <c r="H132" s="129">
        <v>8.75</v>
      </c>
    </row>
    <row r="133" spans="1:8" x14ac:dyDescent="0.25">
      <c r="A133" s="127">
        <v>128</v>
      </c>
      <c r="B133" s="127" t="s">
        <v>219</v>
      </c>
      <c r="C133" s="131" t="s">
        <v>214</v>
      </c>
      <c r="D133" s="131" t="s">
        <v>215</v>
      </c>
      <c r="E133" s="129">
        <v>10.95</v>
      </c>
      <c r="F133" s="129">
        <v>9.75</v>
      </c>
      <c r="G133" s="129">
        <v>10.5</v>
      </c>
      <c r="H133" s="129">
        <v>10.5</v>
      </c>
    </row>
    <row r="134" spans="1:8" x14ac:dyDescent="0.25">
      <c r="A134" s="127">
        <v>129</v>
      </c>
      <c r="B134" s="127" t="s">
        <v>220</v>
      </c>
      <c r="C134" s="131" t="s">
        <v>182</v>
      </c>
      <c r="D134" s="131" t="s">
        <v>183</v>
      </c>
      <c r="E134" s="140">
        <v>9.9499999999999993</v>
      </c>
      <c r="F134" s="129">
        <v>10.6</v>
      </c>
      <c r="G134" s="129">
        <v>10.5</v>
      </c>
      <c r="H134" s="129">
        <v>11</v>
      </c>
    </row>
    <row r="135" spans="1:8" x14ac:dyDescent="0.25">
      <c r="A135" s="127">
        <v>130</v>
      </c>
      <c r="B135" s="127" t="s">
        <v>221</v>
      </c>
      <c r="C135" s="131" t="s">
        <v>70</v>
      </c>
      <c r="D135" s="131" t="s">
        <v>183</v>
      </c>
      <c r="E135" s="129">
        <v>9.5</v>
      </c>
      <c r="F135" s="129">
        <v>7.5</v>
      </c>
      <c r="G135" s="129">
        <v>9.5</v>
      </c>
      <c r="H135" s="138"/>
    </row>
    <row r="136" spans="1:8" x14ac:dyDescent="0.25">
      <c r="A136" s="127">
        <v>131</v>
      </c>
      <c r="B136" s="127" t="s">
        <v>222</v>
      </c>
      <c r="C136" s="131" t="s">
        <v>70</v>
      </c>
      <c r="D136" s="131" t="s">
        <v>223</v>
      </c>
      <c r="E136" s="129"/>
      <c r="F136" s="129">
        <v>14.4</v>
      </c>
      <c r="G136" s="129"/>
      <c r="H136" s="129"/>
    </row>
    <row r="137" spans="1:8" x14ac:dyDescent="0.25">
      <c r="A137" s="131">
        <v>132</v>
      </c>
      <c r="B137" s="127" t="s">
        <v>224</v>
      </c>
      <c r="C137" s="131" t="s">
        <v>182</v>
      </c>
      <c r="D137" s="131" t="s">
        <v>225</v>
      </c>
      <c r="E137" s="129"/>
      <c r="F137" s="129"/>
      <c r="G137" s="129"/>
      <c r="H137" s="129">
        <v>12.75</v>
      </c>
    </row>
    <row r="138" spans="1:8" x14ac:dyDescent="0.25">
      <c r="A138" s="131">
        <v>133</v>
      </c>
      <c r="B138" s="127" t="s">
        <v>226</v>
      </c>
      <c r="C138" s="131"/>
      <c r="D138" s="131" t="s">
        <v>15</v>
      </c>
      <c r="E138" s="129"/>
      <c r="F138" s="129"/>
      <c r="G138" s="129">
        <v>23.86</v>
      </c>
      <c r="H138" s="129"/>
    </row>
    <row r="139" spans="1:8" x14ac:dyDescent="0.25">
      <c r="A139" s="131">
        <v>134</v>
      </c>
      <c r="B139" s="127" t="s">
        <v>227</v>
      </c>
      <c r="C139" s="131"/>
      <c r="D139" s="131" t="s">
        <v>15</v>
      </c>
      <c r="E139" s="129"/>
      <c r="F139" s="129">
        <v>29.06</v>
      </c>
      <c r="G139" s="129">
        <v>25</v>
      </c>
      <c r="H139" s="129"/>
    </row>
    <row r="140" spans="1:8" x14ac:dyDescent="0.25">
      <c r="A140" s="131">
        <v>135</v>
      </c>
      <c r="B140" s="127" t="s">
        <v>228</v>
      </c>
      <c r="C140" s="131"/>
      <c r="D140" s="131" t="s">
        <v>15</v>
      </c>
      <c r="E140" s="129"/>
      <c r="F140" s="129"/>
      <c r="G140" s="129">
        <v>15</v>
      </c>
      <c r="H140" s="129"/>
    </row>
    <row r="141" spans="1:8" x14ac:dyDescent="0.25">
      <c r="A141" s="131">
        <v>136</v>
      </c>
      <c r="B141" s="127" t="s">
        <v>229</v>
      </c>
      <c r="C141" s="131"/>
      <c r="D141" s="131" t="s">
        <v>15</v>
      </c>
      <c r="E141" s="129"/>
      <c r="F141" s="129"/>
      <c r="G141" s="129">
        <v>26.36</v>
      </c>
      <c r="H141" s="129"/>
    </row>
  </sheetData>
  <autoFilter ref="B2:B142"/>
  <sortState ref="A6:H141">
    <sortCondition ref="A6"/>
  </sortState>
  <mergeCells count="7">
    <mergeCell ref="A2:B2"/>
    <mergeCell ref="A1:B1"/>
    <mergeCell ref="E4:F4"/>
    <mergeCell ref="G4:H4"/>
    <mergeCell ref="A3:H3"/>
    <mergeCell ref="G2:H2"/>
    <mergeCell ref="C1:H1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O198"/>
  <sheetViews>
    <sheetView zoomScaleNormal="100" workbookViewId="0">
      <pane xSplit="4" ySplit="5" topLeftCell="E45" activePane="bottomRight" state="frozen"/>
      <selection pane="topRight" activeCell="E1" sqref="E1"/>
      <selection pane="bottomLeft" activeCell="A6" sqref="A6"/>
      <selection pane="bottomRight" activeCell="C2" sqref="C2"/>
    </sheetView>
  </sheetViews>
  <sheetFormatPr defaultRowHeight="15" x14ac:dyDescent="0.25"/>
  <cols>
    <col min="1" max="1" width="4.5703125" customWidth="1"/>
    <col min="2" max="2" width="31.140625" customWidth="1"/>
    <col min="3" max="3" width="23" customWidth="1"/>
    <col min="4" max="4" width="9.140625" customWidth="1"/>
    <col min="5" max="5" width="12.5703125" style="3" customWidth="1"/>
    <col min="6" max="6" width="9.140625" style="3"/>
    <col min="7" max="7" width="8.85546875" style="3" customWidth="1"/>
    <col min="8" max="8" width="10.28515625" style="3" customWidth="1"/>
    <col min="9" max="9" width="12.140625" style="3" customWidth="1"/>
    <col min="10" max="10" width="12.7109375" style="3" customWidth="1"/>
    <col min="11" max="12" width="9.140625" style="3"/>
    <col min="13" max="13" width="12.140625" style="36" customWidth="1"/>
    <col min="14" max="14" width="11.7109375" style="36" customWidth="1"/>
  </cols>
  <sheetData>
    <row r="1" spans="1:15" s="57" customFormat="1" x14ac:dyDescent="0.25">
      <c r="A1" s="142" t="s">
        <v>288</v>
      </c>
      <c r="B1" s="142"/>
      <c r="E1" s="58"/>
      <c r="F1" s="58"/>
      <c r="G1" s="58"/>
      <c r="H1" s="58"/>
      <c r="I1" s="58"/>
      <c r="J1" s="58"/>
      <c r="K1" s="58"/>
      <c r="L1" s="58"/>
      <c r="M1" s="59"/>
      <c r="N1" s="59"/>
    </row>
    <row r="2" spans="1:15" s="49" customFormat="1" ht="15" customHeight="1" x14ac:dyDescent="0.25">
      <c r="B2" s="56" t="s">
        <v>290</v>
      </c>
      <c r="C2" s="47" t="s">
        <v>302</v>
      </c>
      <c r="D2" s="47"/>
      <c r="E2" s="47"/>
      <c r="F2" s="47"/>
      <c r="G2" s="87"/>
      <c r="H2" s="87"/>
      <c r="I2" s="87"/>
      <c r="J2" s="87"/>
      <c r="K2" s="87"/>
      <c r="L2" s="87"/>
      <c r="M2" s="153" t="s">
        <v>289</v>
      </c>
      <c r="N2" s="153"/>
    </row>
    <row r="3" spans="1:15" x14ac:dyDescent="0.25">
      <c r="A3" s="154" t="s">
        <v>230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57"/>
    </row>
    <row r="4" spans="1:15" ht="19.5" customHeight="1" x14ac:dyDescent="0.25">
      <c r="A4" s="2"/>
      <c r="B4" s="2"/>
      <c r="C4" s="2"/>
      <c r="D4" s="2"/>
      <c r="E4" s="145" t="s">
        <v>231</v>
      </c>
      <c r="F4" s="145"/>
      <c r="G4" s="156" t="s">
        <v>232</v>
      </c>
      <c r="H4" s="157"/>
      <c r="I4" s="156" t="s">
        <v>233</v>
      </c>
      <c r="J4" s="157"/>
      <c r="K4" s="145" t="s">
        <v>234</v>
      </c>
      <c r="L4" s="145"/>
      <c r="M4" s="158" t="s">
        <v>235</v>
      </c>
      <c r="N4" s="159"/>
    </row>
    <row r="5" spans="1:15" ht="48" customHeight="1" x14ac:dyDescent="0.25">
      <c r="A5" s="60" t="s">
        <v>5</v>
      </c>
      <c r="B5" s="60" t="s">
        <v>6</v>
      </c>
      <c r="C5" s="60" t="s">
        <v>7</v>
      </c>
      <c r="D5" s="60" t="s">
        <v>8</v>
      </c>
      <c r="E5" s="61" t="s">
        <v>237</v>
      </c>
      <c r="F5" s="61" t="s">
        <v>238</v>
      </c>
      <c r="G5" s="63" t="s">
        <v>239</v>
      </c>
      <c r="H5" s="63" t="s">
        <v>240</v>
      </c>
      <c r="I5" s="63" t="s">
        <v>9</v>
      </c>
      <c r="J5" s="63" t="s">
        <v>241</v>
      </c>
      <c r="K5" s="61" t="s">
        <v>242</v>
      </c>
      <c r="L5" s="61" t="s">
        <v>243</v>
      </c>
      <c r="M5" s="62" t="s">
        <v>244</v>
      </c>
      <c r="N5" s="62" t="s">
        <v>239</v>
      </c>
    </row>
    <row r="6" spans="1:15" x14ac:dyDescent="0.25">
      <c r="A6" s="127">
        <v>1</v>
      </c>
      <c r="B6" s="107" t="s">
        <v>13</v>
      </c>
      <c r="C6" s="107" t="s">
        <v>14</v>
      </c>
      <c r="D6" s="107" t="s">
        <v>15</v>
      </c>
      <c r="E6" s="128"/>
      <c r="F6" s="129"/>
      <c r="G6" s="128"/>
      <c r="H6" s="129"/>
      <c r="I6" s="136"/>
      <c r="J6" s="129"/>
      <c r="K6" s="128">
        <v>19.489999999999998</v>
      </c>
      <c r="L6" s="128"/>
      <c r="M6" s="128"/>
      <c r="N6" s="128"/>
    </row>
    <row r="7" spans="1:15" ht="14.45" customHeight="1" x14ac:dyDescent="0.25">
      <c r="A7" s="127">
        <v>2</v>
      </c>
      <c r="B7" s="107" t="s">
        <v>13</v>
      </c>
      <c r="C7" s="107" t="s">
        <v>16</v>
      </c>
      <c r="D7" s="107" t="s">
        <v>15</v>
      </c>
      <c r="E7" s="128"/>
      <c r="F7" s="129">
        <v>14.66</v>
      </c>
      <c r="G7" s="128"/>
      <c r="H7" s="129">
        <v>22.72</v>
      </c>
      <c r="I7" s="136">
        <v>16.95</v>
      </c>
      <c r="J7" s="129">
        <v>14.66</v>
      </c>
      <c r="K7" s="128"/>
      <c r="L7" s="128"/>
      <c r="M7" s="128"/>
      <c r="N7" s="128"/>
    </row>
    <row r="8" spans="1:15" ht="14.45" customHeight="1" x14ac:dyDescent="0.25">
      <c r="A8" s="127">
        <v>3</v>
      </c>
      <c r="B8" s="107" t="s">
        <v>17</v>
      </c>
      <c r="C8" s="108" t="s">
        <v>18</v>
      </c>
      <c r="D8" s="108" t="s">
        <v>19</v>
      </c>
      <c r="E8" s="128"/>
      <c r="F8" s="129"/>
      <c r="G8" s="128">
        <v>28</v>
      </c>
      <c r="H8" s="129"/>
      <c r="I8" s="136"/>
      <c r="J8" s="129"/>
      <c r="K8" s="128"/>
      <c r="L8" s="128"/>
      <c r="M8" s="128"/>
      <c r="N8" s="128">
        <v>28</v>
      </c>
    </row>
    <row r="9" spans="1:15" ht="14.45" customHeight="1" x14ac:dyDescent="0.25">
      <c r="A9" s="127">
        <v>4</v>
      </c>
      <c r="B9" s="107" t="s">
        <v>20</v>
      </c>
      <c r="C9" s="108" t="s">
        <v>18</v>
      </c>
      <c r="D9" s="108" t="s">
        <v>19</v>
      </c>
      <c r="E9" s="128"/>
      <c r="F9" s="129"/>
      <c r="G9" s="128">
        <v>26</v>
      </c>
      <c r="H9" s="129"/>
      <c r="I9" s="136"/>
      <c r="J9" s="129"/>
      <c r="K9" s="128">
        <v>24.99</v>
      </c>
      <c r="L9" s="128"/>
      <c r="M9" s="128"/>
      <c r="N9" s="128">
        <v>26</v>
      </c>
    </row>
    <row r="10" spans="1:15" ht="14.45" customHeight="1" x14ac:dyDescent="0.25">
      <c r="A10" s="127">
        <v>5</v>
      </c>
      <c r="B10" s="107" t="s">
        <v>21</v>
      </c>
      <c r="C10" s="108" t="s">
        <v>18</v>
      </c>
      <c r="D10" s="108" t="s">
        <v>19</v>
      </c>
      <c r="E10" s="128"/>
      <c r="F10" s="129"/>
      <c r="G10" s="128">
        <v>18</v>
      </c>
      <c r="H10" s="129"/>
      <c r="I10" s="136"/>
      <c r="J10" s="129"/>
      <c r="K10" s="128">
        <v>15.99</v>
      </c>
      <c r="L10" s="128"/>
      <c r="M10" s="128"/>
      <c r="N10" s="128">
        <v>18</v>
      </c>
    </row>
    <row r="11" spans="1:15" ht="14.45" customHeight="1" x14ac:dyDescent="0.25">
      <c r="A11" s="127">
        <v>6</v>
      </c>
      <c r="B11" s="107" t="s">
        <v>22</v>
      </c>
      <c r="C11" s="108" t="s">
        <v>18</v>
      </c>
      <c r="D11" s="108" t="s">
        <v>19</v>
      </c>
      <c r="E11" s="128"/>
      <c r="F11" s="129"/>
      <c r="G11" s="128">
        <v>31</v>
      </c>
      <c r="H11" s="129"/>
      <c r="I11" s="136"/>
      <c r="J11" s="129"/>
      <c r="K11" s="128">
        <v>24.99</v>
      </c>
      <c r="L11" s="128"/>
      <c r="M11" s="128"/>
      <c r="N11" s="128">
        <v>31</v>
      </c>
    </row>
    <row r="12" spans="1:15" x14ac:dyDescent="0.25">
      <c r="A12" s="127">
        <v>7</v>
      </c>
      <c r="B12" s="107" t="s">
        <v>23</v>
      </c>
      <c r="C12" s="108" t="s">
        <v>18</v>
      </c>
      <c r="D12" s="108" t="s">
        <v>19</v>
      </c>
      <c r="E12" s="128"/>
      <c r="F12" s="129"/>
      <c r="G12" s="128">
        <v>42</v>
      </c>
      <c r="H12" s="129"/>
      <c r="I12" s="136"/>
      <c r="J12" s="129"/>
      <c r="K12" s="128"/>
      <c r="L12" s="128"/>
      <c r="M12" s="128"/>
      <c r="N12" s="128">
        <v>42</v>
      </c>
    </row>
    <row r="13" spans="1:15" x14ac:dyDescent="0.25">
      <c r="A13" s="127">
        <v>8</v>
      </c>
      <c r="B13" s="107" t="s">
        <v>24</v>
      </c>
      <c r="C13" s="108"/>
      <c r="D13" s="108" t="s">
        <v>15</v>
      </c>
      <c r="E13" s="128">
        <v>20.45</v>
      </c>
      <c r="F13" s="129"/>
      <c r="G13" s="128"/>
      <c r="H13" s="129">
        <v>20.45</v>
      </c>
      <c r="I13" s="136">
        <v>11.95</v>
      </c>
      <c r="J13" s="129"/>
      <c r="K13" s="128">
        <v>15.99</v>
      </c>
      <c r="L13" s="128">
        <v>20.45</v>
      </c>
      <c r="M13" s="128"/>
      <c r="N13" s="128"/>
    </row>
    <row r="14" spans="1:15" x14ac:dyDescent="0.25">
      <c r="A14" s="127">
        <v>9</v>
      </c>
      <c r="B14" s="107" t="s">
        <v>25</v>
      </c>
      <c r="C14" s="108"/>
      <c r="D14" s="108" t="s">
        <v>15</v>
      </c>
      <c r="E14" s="128">
        <v>34.92</v>
      </c>
      <c r="F14" s="129">
        <v>38.53</v>
      </c>
      <c r="G14" s="128"/>
      <c r="H14" s="129">
        <v>34.92</v>
      </c>
      <c r="I14" s="136">
        <v>27.95</v>
      </c>
      <c r="J14" s="129">
        <v>38.53</v>
      </c>
      <c r="K14" s="128">
        <v>32.99</v>
      </c>
      <c r="L14" s="128">
        <v>34.92</v>
      </c>
      <c r="M14" s="128"/>
      <c r="N14" s="128"/>
    </row>
    <row r="15" spans="1:15" x14ac:dyDescent="0.25">
      <c r="A15" s="127">
        <v>10</v>
      </c>
      <c r="B15" s="107" t="s">
        <v>26</v>
      </c>
      <c r="C15" s="108"/>
      <c r="D15" s="108" t="s">
        <v>15</v>
      </c>
      <c r="E15" s="128">
        <v>31.86</v>
      </c>
      <c r="F15" s="129">
        <v>35</v>
      </c>
      <c r="G15" s="128">
        <v>29.55</v>
      </c>
      <c r="H15" s="129">
        <v>31.86</v>
      </c>
      <c r="I15" s="136">
        <v>28.95</v>
      </c>
      <c r="J15" s="129">
        <v>35</v>
      </c>
      <c r="K15" s="128">
        <v>27.04</v>
      </c>
      <c r="L15" s="128">
        <v>31.86</v>
      </c>
      <c r="M15" s="128">
        <v>34.090000000000003</v>
      </c>
      <c r="N15" s="128">
        <v>29.55</v>
      </c>
    </row>
    <row r="16" spans="1:15" x14ac:dyDescent="0.25">
      <c r="A16" s="127">
        <v>11</v>
      </c>
      <c r="B16" s="107" t="s">
        <v>27</v>
      </c>
      <c r="C16" s="108" t="s">
        <v>28</v>
      </c>
      <c r="D16" s="108" t="s">
        <v>29</v>
      </c>
      <c r="E16" s="128">
        <v>16.149999999999999</v>
      </c>
      <c r="F16" s="129">
        <v>15</v>
      </c>
      <c r="G16" s="128">
        <v>15.5</v>
      </c>
      <c r="H16" s="129"/>
      <c r="I16" s="136">
        <v>14.9</v>
      </c>
      <c r="J16" s="129">
        <v>15</v>
      </c>
      <c r="K16" s="128">
        <v>17.989999999999998</v>
      </c>
      <c r="L16" s="128">
        <v>16.149999999999999</v>
      </c>
      <c r="M16" s="128">
        <v>15.5</v>
      </c>
      <c r="N16" s="128">
        <v>15.5</v>
      </c>
    </row>
    <row r="17" spans="1:14" x14ac:dyDescent="0.25">
      <c r="A17" s="127">
        <v>12</v>
      </c>
      <c r="B17" s="107" t="s">
        <v>30</v>
      </c>
      <c r="C17" s="108" t="s">
        <v>31</v>
      </c>
      <c r="D17" s="108" t="s">
        <v>15</v>
      </c>
      <c r="E17" s="128"/>
      <c r="F17" s="129"/>
      <c r="G17" s="128">
        <v>29.2</v>
      </c>
      <c r="H17" s="129"/>
      <c r="I17" s="136">
        <v>29.95</v>
      </c>
      <c r="J17" s="129"/>
      <c r="K17" s="128"/>
      <c r="L17" s="128"/>
      <c r="M17" s="128">
        <v>29.55</v>
      </c>
      <c r="N17" s="128">
        <v>29.2</v>
      </c>
    </row>
    <row r="18" spans="1:14" x14ac:dyDescent="0.25">
      <c r="A18" s="127">
        <v>13</v>
      </c>
      <c r="B18" s="107" t="s">
        <v>30</v>
      </c>
      <c r="C18" s="108" t="s">
        <v>32</v>
      </c>
      <c r="D18" s="108" t="s">
        <v>15</v>
      </c>
      <c r="E18" s="128"/>
      <c r="F18" s="129"/>
      <c r="G18" s="128"/>
      <c r="H18" s="129"/>
      <c r="I18" s="136"/>
      <c r="J18" s="129"/>
      <c r="K18" s="128">
        <v>32.99</v>
      </c>
      <c r="L18" s="128"/>
      <c r="M18" s="128"/>
      <c r="N18" s="128"/>
    </row>
    <row r="19" spans="1:14" x14ac:dyDescent="0.25">
      <c r="A19" s="127">
        <v>14</v>
      </c>
      <c r="B19" s="107" t="s">
        <v>33</v>
      </c>
      <c r="C19" s="108" t="s">
        <v>31</v>
      </c>
      <c r="D19" s="108" t="s">
        <v>15</v>
      </c>
      <c r="E19" s="128"/>
      <c r="F19" s="129"/>
      <c r="G19" s="128"/>
      <c r="H19" s="129">
        <v>43.18</v>
      </c>
      <c r="I19" s="136"/>
      <c r="J19" s="129"/>
      <c r="K19" s="128"/>
      <c r="L19" s="128"/>
      <c r="M19" s="128"/>
      <c r="N19" s="128"/>
    </row>
    <row r="20" spans="1:14" x14ac:dyDescent="0.25">
      <c r="A20" s="127">
        <v>15</v>
      </c>
      <c r="B20" s="107" t="s">
        <v>33</v>
      </c>
      <c r="C20" s="108" t="s">
        <v>32</v>
      </c>
      <c r="D20" s="108" t="s">
        <v>15</v>
      </c>
      <c r="E20" s="128"/>
      <c r="F20" s="129"/>
      <c r="G20" s="128"/>
      <c r="H20" s="129">
        <v>33</v>
      </c>
      <c r="I20" s="136"/>
      <c r="J20" s="129"/>
      <c r="K20" s="128">
        <v>33.99</v>
      </c>
      <c r="L20" s="128"/>
      <c r="M20" s="128"/>
      <c r="N20" s="128"/>
    </row>
    <row r="21" spans="1:14" x14ac:dyDescent="0.25">
      <c r="A21" s="127">
        <v>16</v>
      </c>
      <c r="B21" s="107" t="s">
        <v>34</v>
      </c>
      <c r="C21" s="108"/>
      <c r="D21" s="108" t="s">
        <v>15</v>
      </c>
      <c r="E21" s="128">
        <v>22.66</v>
      </c>
      <c r="F21" s="129">
        <v>29.09</v>
      </c>
      <c r="G21" s="128">
        <v>25.9</v>
      </c>
      <c r="H21" s="129">
        <v>22.7</v>
      </c>
      <c r="I21" s="136">
        <v>18.95</v>
      </c>
      <c r="J21" s="129">
        <v>29.09</v>
      </c>
      <c r="K21" s="128">
        <v>24.99</v>
      </c>
      <c r="L21" s="128">
        <v>22.66</v>
      </c>
      <c r="M21" s="128">
        <v>25</v>
      </c>
      <c r="N21" s="128">
        <v>25.9</v>
      </c>
    </row>
    <row r="22" spans="1:14" x14ac:dyDescent="0.25">
      <c r="A22" s="127">
        <v>17</v>
      </c>
      <c r="B22" s="107" t="s">
        <v>35</v>
      </c>
      <c r="C22" s="108" t="s">
        <v>36</v>
      </c>
      <c r="D22" s="108" t="s">
        <v>15</v>
      </c>
      <c r="E22" s="128">
        <v>55.99</v>
      </c>
      <c r="F22" s="129">
        <v>53.25</v>
      </c>
      <c r="G22" s="128"/>
      <c r="H22" s="129">
        <v>55.99</v>
      </c>
      <c r="I22" s="136">
        <v>53.3</v>
      </c>
      <c r="J22" s="129">
        <v>53.25</v>
      </c>
      <c r="K22" s="122">
        <v>54.99</v>
      </c>
      <c r="L22" s="128">
        <v>55.99</v>
      </c>
      <c r="M22" s="128"/>
      <c r="N22" s="128"/>
    </row>
    <row r="23" spans="1:14" x14ac:dyDescent="0.25">
      <c r="A23" s="127">
        <v>18</v>
      </c>
      <c r="B23" s="107" t="s">
        <v>37</v>
      </c>
      <c r="C23" s="108"/>
      <c r="D23" s="108" t="s">
        <v>15</v>
      </c>
      <c r="E23" s="128">
        <v>27.44</v>
      </c>
      <c r="F23" s="129">
        <v>29.09</v>
      </c>
      <c r="G23" s="128">
        <v>28.64</v>
      </c>
      <c r="H23" s="129">
        <v>27.44</v>
      </c>
      <c r="I23" s="136">
        <v>26.95</v>
      </c>
      <c r="J23" s="129">
        <v>29.09</v>
      </c>
      <c r="K23" s="128"/>
      <c r="L23" s="128">
        <v>27.44</v>
      </c>
      <c r="M23" s="128">
        <v>26.36</v>
      </c>
      <c r="N23" s="128">
        <v>28.64</v>
      </c>
    </row>
    <row r="24" spans="1:14" x14ac:dyDescent="0.25">
      <c r="A24" s="127">
        <v>19</v>
      </c>
      <c r="B24" s="107" t="s">
        <v>38</v>
      </c>
      <c r="C24" s="108" t="s">
        <v>39</v>
      </c>
      <c r="D24" s="108" t="s">
        <v>40</v>
      </c>
      <c r="E24" s="128">
        <v>15.29</v>
      </c>
      <c r="F24" s="129">
        <v>13.95</v>
      </c>
      <c r="G24" s="128">
        <v>13.95</v>
      </c>
      <c r="H24" s="129">
        <v>15.29</v>
      </c>
      <c r="I24" s="136">
        <v>11.75</v>
      </c>
      <c r="J24" s="129">
        <v>13.95</v>
      </c>
      <c r="K24" s="128">
        <v>15.99</v>
      </c>
      <c r="L24" s="128">
        <v>15.29</v>
      </c>
      <c r="M24" s="128">
        <v>14</v>
      </c>
      <c r="N24" s="128">
        <v>13.95</v>
      </c>
    </row>
    <row r="25" spans="1:14" x14ac:dyDescent="0.25">
      <c r="A25" s="127">
        <v>20</v>
      </c>
      <c r="B25" s="107" t="s">
        <v>38</v>
      </c>
      <c r="C25" s="108" t="s">
        <v>41</v>
      </c>
      <c r="D25" s="108" t="s">
        <v>40</v>
      </c>
      <c r="E25" s="128"/>
      <c r="F25" s="129"/>
      <c r="G25" s="128"/>
      <c r="H25" s="129">
        <v>9.25</v>
      </c>
      <c r="I25" s="136">
        <v>7.95</v>
      </c>
      <c r="J25" s="129"/>
      <c r="K25" s="128">
        <v>9.99</v>
      </c>
      <c r="L25" s="128"/>
      <c r="M25" s="128"/>
      <c r="N25" s="128"/>
    </row>
    <row r="26" spans="1:14" x14ac:dyDescent="0.25">
      <c r="A26" s="127">
        <v>21</v>
      </c>
      <c r="B26" s="107" t="s">
        <v>42</v>
      </c>
      <c r="C26" s="108" t="s">
        <v>43</v>
      </c>
      <c r="D26" s="108" t="s">
        <v>40</v>
      </c>
      <c r="E26" s="128">
        <v>11.99</v>
      </c>
      <c r="F26" s="129">
        <v>10.95</v>
      </c>
      <c r="G26" s="128">
        <v>8.9499999999999993</v>
      </c>
      <c r="H26" s="129">
        <v>11.99</v>
      </c>
      <c r="I26" s="136">
        <v>8.9499999999999993</v>
      </c>
      <c r="J26" s="129">
        <v>10.95</v>
      </c>
      <c r="K26" s="128">
        <v>12.49</v>
      </c>
      <c r="L26" s="128">
        <v>11.99</v>
      </c>
      <c r="M26" s="128">
        <v>11.5</v>
      </c>
      <c r="N26" s="128">
        <v>8.9499999999999993</v>
      </c>
    </row>
    <row r="27" spans="1:14" x14ac:dyDescent="0.25">
      <c r="A27" s="127">
        <v>22</v>
      </c>
      <c r="B27" s="107" t="s">
        <v>42</v>
      </c>
      <c r="C27" s="108" t="s">
        <v>44</v>
      </c>
      <c r="D27" s="108" t="s">
        <v>45</v>
      </c>
      <c r="E27" s="128">
        <v>32.49</v>
      </c>
      <c r="F27" s="129">
        <v>31.75</v>
      </c>
      <c r="G27" s="128">
        <v>29.95</v>
      </c>
      <c r="H27" s="129">
        <v>32.49</v>
      </c>
      <c r="I27" s="136">
        <v>24.95</v>
      </c>
      <c r="J27" s="129">
        <v>31.75</v>
      </c>
      <c r="K27" s="128">
        <v>33.99</v>
      </c>
      <c r="L27" s="128">
        <v>32.49</v>
      </c>
      <c r="M27" s="128">
        <v>30</v>
      </c>
      <c r="N27" s="128">
        <v>29.95</v>
      </c>
    </row>
    <row r="28" spans="1:14" x14ac:dyDescent="0.25">
      <c r="A28" s="127">
        <v>23</v>
      </c>
      <c r="B28" s="107" t="s">
        <v>46</v>
      </c>
      <c r="C28" s="108" t="s">
        <v>47</v>
      </c>
      <c r="D28" s="108" t="s">
        <v>48</v>
      </c>
      <c r="E28" s="128">
        <v>22.5</v>
      </c>
      <c r="F28" s="129">
        <v>22.5</v>
      </c>
      <c r="G28" s="128">
        <v>21</v>
      </c>
      <c r="H28" s="129">
        <v>22.99</v>
      </c>
      <c r="I28" s="136">
        <v>22.95</v>
      </c>
      <c r="J28" s="129">
        <v>22.5</v>
      </c>
      <c r="K28" s="128">
        <v>21.99</v>
      </c>
      <c r="L28" s="128">
        <v>22.5</v>
      </c>
      <c r="M28" s="128">
        <v>24</v>
      </c>
      <c r="N28" s="128">
        <v>21</v>
      </c>
    </row>
    <row r="29" spans="1:14" x14ac:dyDescent="0.25">
      <c r="A29" s="127">
        <v>24</v>
      </c>
      <c r="B29" s="107" t="s">
        <v>49</v>
      </c>
      <c r="C29" s="108" t="s">
        <v>50</v>
      </c>
      <c r="D29" s="108" t="s">
        <v>51</v>
      </c>
      <c r="E29" s="128">
        <v>15.99</v>
      </c>
      <c r="F29" s="129">
        <v>16.5</v>
      </c>
      <c r="G29" s="128">
        <v>13.5</v>
      </c>
      <c r="H29" s="129">
        <v>15.99</v>
      </c>
      <c r="I29" s="136"/>
      <c r="J29" s="129">
        <v>16.5</v>
      </c>
      <c r="K29" s="128">
        <v>16.989999999999998</v>
      </c>
      <c r="L29" s="128">
        <v>15.99</v>
      </c>
      <c r="M29" s="128">
        <v>13.95</v>
      </c>
      <c r="N29" s="128">
        <v>13.5</v>
      </c>
    </row>
    <row r="30" spans="1:14" x14ac:dyDescent="0.25">
      <c r="A30" s="127">
        <v>25</v>
      </c>
      <c r="B30" s="107" t="s">
        <v>52</v>
      </c>
      <c r="C30" s="108" t="s">
        <v>53</v>
      </c>
      <c r="D30" s="108" t="s">
        <v>51</v>
      </c>
      <c r="E30" s="128">
        <v>15.99</v>
      </c>
      <c r="F30" s="129">
        <v>15.75</v>
      </c>
      <c r="G30" s="128">
        <v>14.95</v>
      </c>
      <c r="H30" s="129">
        <v>15.99</v>
      </c>
      <c r="I30" s="136">
        <v>12.95</v>
      </c>
      <c r="J30" s="129">
        <v>15.75</v>
      </c>
      <c r="K30" s="128">
        <v>15.99</v>
      </c>
      <c r="L30" s="128">
        <v>15.99</v>
      </c>
      <c r="M30" s="128">
        <v>14.95</v>
      </c>
      <c r="N30" s="128">
        <v>14.95</v>
      </c>
    </row>
    <row r="31" spans="1:14" x14ac:dyDescent="0.25">
      <c r="A31" s="127">
        <v>26</v>
      </c>
      <c r="B31" s="107" t="s">
        <v>54</v>
      </c>
      <c r="C31" s="108" t="s">
        <v>55</v>
      </c>
      <c r="D31" s="108" t="s">
        <v>56</v>
      </c>
      <c r="E31" s="139">
        <v>46.95</v>
      </c>
      <c r="F31" s="129">
        <v>54.25</v>
      </c>
      <c r="G31" s="128">
        <v>47.95</v>
      </c>
      <c r="H31" s="140">
        <v>47.95</v>
      </c>
      <c r="I31" s="136">
        <v>52.95</v>
      </c>
      <c r="J31" s="129">
        <v>54.25</v>
      </c>
      <c r="K31" s="128">
        <v>52.99</v>
      </c>
      <c r="L31" s="139">
        <v>46.95</v>
      </c>
      <c r="M31" s="128">
        <v>47.95</v>
      </c>
      <c r="N31" s="128">
        <v>47.95</v>
      </c>
    </row>
    <row r="32" spans="1:14" x14ac:dyDescent="0.25">
      <c r="A32" s="127">
        <v>27</v>
      </c>
      <c r="B32" s="107" t="s">
        <v>54</v>
      </c>
      <c r="C32" s="108" t="s">
        <v>55</v>
      </c>
      <c r="D32" s="108" t="s">
        <v>57</v>
      </c>
      <c r="E32" s="128">
        <v>16.5</v>
      </c>
      <c r="F32" s="129"/>
      <c r="G32" s="128">
        <v>16.5</v>
      </c>
      <c r="H32" s="129">
        <v>16.5</v>
      </c>
      <c r="I32" s="136">
        <v>16.5</v>
      </c>
      <c r="J32" s="129"/>
      <c r="K32" s="128"/>
      <c r="L32" s="128">
        <v>16.5</v>
      </c>
      <c r="M32" s="128">
        <v>16.5</v>
      </c>
      <c r="N32" s="128">
        <v>16.5</v>
      </c>
    </row>
    <row r="33" spans="1:14" x14ac:dyDescent="0.25">
      <c r="A33" s="127">
        <v>28</v>
      </c>
      <c r="B33" s="107" t="s">
        <v>58</v>
      </c>
      <c r="C33" s="108" t="s">
        <v>55</v>
      </c>
      <c r="D33" s="108" t="s">
        <v>56</v>
      </c>
      <c r="E33" s="128">
        <v>57.99</v>
      </c>
      <c r="F33" s="140">
        <v>53.95</v>
      </c>
      <c r="G33" s="128">
        <v>57.95</v>
      </c>
      <c r="H33" s="129">
        <v>57.99</v>
      </c>
      <c r="I33" s="136">
        <v>57.95</v>
      </c>
      <c r="J33" s="140">
        <v>53.95</v>
      </c>
      <c r="K33" s="128">
        <v>57.99</v>
      </c>
      <c r="L33" s="128">
        <v>57.99</v>
      </c>
      <c r="M33" s="128">
        <v>57.95</v>
      </c>
      <c r="N33" s="128">
        <v>57.95</v>
      </c>
    </row>
    <row r="34" spans="1:14" x14ac:dyDescent="0.25">
      <c r="A34" s="127">
        <v>29</v>
      </c>
      <c r="B34" s="107" t="s">
        <v>58</v>
      </c>
      <c r="C34" s="108" t="s">
        <v>55</v>
      </c>
      <c r="D34" s="108" t="s">
        <v>59</v>
      </c>
      <c r="E34" s="128">
        <v>30.95</v>
      </c>
      <c r="F34" s="129">
        <v>31.75</v>
      </c>
      <c r="G34" s="128">
        <v>30.95</v>
      </c>
      <c r="H34" s="129">
        <v>30.95</v>
      </c>
      <c r="I34" s="136">
        <v>30.95</v>
      </c>
      <c r="J34" s="129">
        <v>31.75</v>
      </c>
      <c r="K34" s="128">
        <v>30.99</v>
      </c>
      <c r="L34" s="128">
        <v>30.95</v>
      </c>
      <c r="M34" s="128">
        <v>30.95</v>
      </c>
      <c r="N34" s="128">
        <v>30.95</v>
      </c>
    </row>
    <row r="35" spans="1:14" x14ac:dyDescent="0.25">
      <c r="A35" s="127">
        <v>30</v>
      </c>
      <c r="B35" s="107" t="s">
        <v>60</v>
      </c>
      <c r="C35" s="108" t="s">
        <v>61</v>
      </c>
      <c r="D35" s="108" t="s">
        <v>62</v>
      </c>
      <c r="E35" s="128">
        <v>10.99</v>
      </c>
      <c r="F35" s="129">
        <v>10.75</v>
      </c>
      <c r="G35" s="128">
        <v>10.75</v>
      </c>
      <c r="H35" s="129"/>
      <c r="I35" s="136"/>
      <c r="J35" s="129">
        <v>10.75</v>
      </c>
      <c r="K35" s="128">
        <v>11.49</v>
      </c>
      <c r="L35" s="128">
        <v>10.99</v>
      </c>
      <c r="M35" s="128">
        <v>11.5</v>
      </c>
      <c r="N35" s="128">
        <v>10.75</v>
      </c>
    </row>
    <row r="36" spans="1:14" x14ac:dyDescent="0.25">
      <c r="A36" s="127">
        <v>31</v>
      </c>
      <c r="B36" s="107" t="s">
        <v>63</v>
      </c>
      <c r="C36" s="108" t="s">
        <v>64</v>
      </c>
      <c r="D36" s="108" t="s">
        <v>65</v>
      </c>
      <c r="E36" s="128">
        <v>6.99</v>
      </c>
      <c r="F36" s="140">
        <v>5.95</v>
      </c>
      <c r="G36" s="128">
        <v>6</v>
      </c>
      <c r="H36" s="129">
        <v>6.99</v>
      </c>
      <c r="I36" s="136">
        <v>6.85</v>
      </c>
      <c r="J36" s="140">
        <v>5.95</v>
      </c>
      <c r="K36" s="139">
        <v>6.49</v>
      </c>
      <c r="L36" s="128">
        <v>6.99</v>
      </c>
      <c r="M36" s="128">
        <v>7.5</v>
      </c>
      <c r="N36" s="128">
        <v>6</v>
      </c>
    </row>
    <row r="37" spans="1:14" x14ac:dyDescent="0.25">
      <c r="A37" s="127">
        <v>32</v>
      </c>
      <c r="B37" s="107" t="s">
        <v>66</v>
      </c>
      <c r="C37" s="108" t="s">
        <v>50</v>
      </c>
      <c r="D37" s="108" t="s">
        <v>67</v>
      </c>
      <c r="E37" s="128">
        <v>10.66</v>
      </c>
      <c r="F37" s="140">
        <v>10.95</v>
      </c>
      <c r="G37" s="128">
        <v>11</v>
      </c>
      <c r="H37" s="129">
        <v>10.7</v>
      </c>
      <c r="I37" s="141">
        <v>10.95</v>
      </c>
      <c r="J37" s="140">
        <v>10.95</v>
      </c>
      <c r="K37" s="139">
        <v>10.99</v>
      </c>
      <c r="L37" s="128">
        <v>10.66</v>
      </c>
      <c r="M37" s="128">
        <v>12.5</v>
      </c>
      <c r="N37" s="128">
        <v>11</v>
      </c>
    </row>
    <row r="38" spans="1:14" x14ac:dyDescent="0.25">
      <c r="A38" s="127">
        <v>33</v>
      </c>
      <c r="B38" s="107" t="s">
        <v>66</v>
      </c>
      <c r="C38" s="108" t="s">
        <v>68</v>
      </c>
      <c r="D38" s="108" t="s">
        <v>67</v>
      </c>
      <c r="E38" s="128"/>
      <c r="F38" s="129"/>
      <c r="G38" s="128">
        <v>8</v>
      </c>
      <c r="H38" s="129"/>
      <c r="I38" s="136">
        <v>7.95</v>
      </c>
      <c r="J38" s="129"/>
      <c r="K38" s="128"/>
      <c r="L38" s="128"/>
      <c r="M38" s="128"/>
      <c r="N38" s="128">
        <v>8</v>
      </c>
    </row>
    <row r="39" spans="1:14" x14ac:dyDescent="0.25">
      <c r="A39" s="127">
        <v>35</v>
      </c>
      <c r="B39" s="107" t="s">
        <v>69</v>
      </c>
      <c r="C39" s="108" t="s">
        <v>70</v>
      </c>
      <c r="D39" s="108" t="s">
        <v>59</v>
      </c>
      <c r="E39" s="128">
        <v>5.75</v>
      </c>
      <c r="F39" s="129">
        <v>5.75</v>
      </c>
      <c r="G39" s="128">
        <v>5.5</v>
      </c>
      <c r="H39" s="129"/>
      <c r="I39" s="136">
        <v>4.8</v>
      </c>
      <c r="J39" s="129">
        <v>5.75</v>
      </c>
      <c r="K39" s="128">
        <v>5.99</v>
      </c>
      <c r="L39" s="128">
        <v>5.75</v>
      </c>
      <c r="M39" s="128">
        <v>5.5</v>
      </c>
      <c r="N39" s="128">
        <v>5.5</v>
      </c>
    </row>
    <row r="40" spans="1:14" x14ac:dyDescent="0.25">
      <c r="A40" s="127">
        <v>36</v>
      </c>
      <c r="B40" s="107" t="s">
        <v>71</v>
      </c>
      <c r="C40" s="108" t="s">
        <v>70</v>
      </c>
      <c r="D40" s="108" t="s">
        <v>59</v>
      </c>
      <c r="E40" s="128"/>
      <c r="F40" s="129"/>
      <c r="G40" s="128">
        <v>6.95</v>
      </c>
      <c r="H40" s="129">
        <v>6.99</v>
      </c>
      <c r="I40" s="136"/>
      <c r="J40" s="129"/>
      <c r="K40" s="128">
        <v>7.49</v>
      </c>
      <c r="L40" s="128"/>
      <c r="M40" s="128">
        <v>6.95</v>
      </c>
      <c r="N40" s="128">
        <v>6.95</v>
      </c>
    </row>
    <row r="41" spans="1:14" x14ac:dyDescent="0.25">
      <c r="A41" s="127">
        <v>37</v>
      </c>
      <c r="B41" s="107" t="s">
        <v>72</v>
      </c>
      <c r="C41" s="108" t="s">
        <v>73</v>
      </c>
      <c r="D41" s="108" t="s">
        <v>15</v>
      </c>
      <c r="E41" s="128">
        <v>10.5</v>
      </c>
      <c r="F41" s="129">
        <v>10.75</v>
      </c>
      <c r="G41" s="128">
        <v>11.3</v>
      </c>
      <c r="H41" s="129">
        <v>10.5</v>
      </c>
      <c r="I41" s="136">
        <v>10.25</v>
      </c>
      <c r="J41" s="129">
        <v>10.75</v>
      </c>
      <c r="K41" s="128">
        <v>10.99</v>
      </c>
      <c r="L41" s="128">
        <v>10.5</v>
      </c>
      <c r="M41" s="128">
        <v>13.5</v>
      </c>
      <c r="N41" s="128">
        <v>11.3</v>
      </c>
    </row>
    <row r="42" spans="1:14" x14ac:dyDescent="0.25">
      <c r="A42" s="127">
        <v>38</v>
      </c>
      <c r="B42" s="107" t="s">
        <v>74</v>
      </c>
      <c r="C42" s="108" t="s">
        <v>75</v>
      </c>
      <c r="D42" s="108" t="s">
        <v>76</v>
      </c>
      <c r="E42" s="128">
        <v>15.5</v>
      </c>
      <c r="F42" s="129">
        <v>14.75</v>
      </c>
      <c r="G42" s="128"/>
      <c r="H42" s="129">
        <v>15.5</v>
      </c>
      <c r="I42" s="136">
        <v>14.95</v>
      </c>
      <c r="J42" s="129">
        <v>14.75</v>
      </c>
      <c r="K42" s="128">
        <v>15.99</v>
      </c>
      <c r="L42" s="128">
        <v>15.5</v>
      </c>
      <c r="M42" s="128">
        <v>16</v>
      </c>
      <c r="N42" s="128"/>
    </row>
    <row r="43" spans="1:14" x14ac:dyDescent="0.25">
      <c r="A43" s="127">
        <v>39</v>
      </c>
      <c r="B43" s="107" t="s">
        <v>77</v>
      </c>
      <c r="C43" s="108" t="s">
        <v>75</v>
      </c>
      <c r="D43" s="108" t="s">
        <v>78</v>
      </c>
      <c r="E43" s="128">
        <v>74.989999999999995</v>
      </c>
      <c r="F43" s="129">
        <v>73.5</v>
      </c>
      <c r="G43" s="128">
        <v>75</v>
      </c>
      <c r="H43" s="129">
        <v>74.989999999999995</v>
      </c>
      <c r="I43" s="136">
        <v>74.95</v>
      </c>
      <c r="J43" s="129">
        <v>73.5</v>
      </c>
      <c r="K43" s="128">
        <v>74.989999999999995</v>
      </c>
      <c r="L43" s="128">
        <v>74.989999999999995</v>
      </c>
      <c r="M43" s="128">
        <v>75</v>
      </c>
      <c r="N43" s="128">
        <v>75</v>
      </c>
    </row>
    <row r="44" spans="1:14" x14ac:dyDescent="0.25">
      <c r="A44" s="127">
        <v>40</v>
      </c>
      <c r="B44" s="107" t="s">
        <v>79</v>
      </c>
      <c r="C44" s="108" t="s">
        <v>80</v>
      </c>
      <c r="D44" s="108" t="s">
        <v>81</v>
      </c>
      <c r="E44" s="128">
        <v>24.5</v>
      </c>
      <c r="F44" s="129"/>
      <c r="G44" s="128">
        <v>23.5</v>
      </c>
      <c r="H44" s="129">
        <v>24.5</v>
      </c>
      <c r="I44" s="136"/>
      <c r="J44" s="129"/>
      <c r="K44" s="128">
        <v>24.99</v>
      </c>
      <c r="L44" s="128">
        <v>24.5</v>
      </c>
      <c r="M44" s="128">
        <v>23</v>
      </c>
      <c r="N44" s="128">
        <v>23.5</v>
      </c>
    </row>
    <row r="45" spans="1:14" x14ac:dyDescent="0.25">
      <c r="A45" s="127">
        <v>41</v>
      </c>
      <c r="B45" s="107" t="s">
        <v>79</v>
      </c>
      <c r="C45" s="108" t="s">
        <v>287</v>
      </c>
      <c r="D45" s="108" t="s">
        <v>76</v>
      </c>
      <c r="E45" s="128">
        <v>24.95</v>
      </c>
      <c r="F45" s="129">
        <v>23.75</v>
      </c>
      <c r="G45" s="128">
        <v>24</v>
      </c>
      <c r="H45" s="129">
        <v>24.95</v>
      </c>
      <c r="I45" s="136"/>
      <c r="J45" s="129">
        <v>23.75</v>
      </c>
      <c r="K45" s="128">
        <v>25.99</v>
      </c>
      <c r="L45" s="128">
        <v>24.95</v>
      </c>
      <c r="M45" s="128"/>
      <c r="N45" s="128">
        <v>24</v>
      </c>
    </row>
    <row r="46" spans="1:14" x14ac:dyDescent="0.25">
      <c r="A46" s="127">
        <v>42</v>
      </c>
      <c r="B46" s="107" t="s">
        <v>79</v>
      </c>
      <c r="C46" s="108" t="s">
        <v>287</v>
      </c>
      <c r="D46" s="108" t="s">
        <v>83</v>
      </c>
      <c r="E46" s="128">
        <v>12.75</v>
      </c>
      <c r="F46" s="129">
        <v>11.95</v>
      </c>
      <c r="G46" s="128">
        <v>12</v>
      </c>
      <c r="H46" s="129">
        <v>12.75</v>
      </c>
      <c r="I46" s="136">
        <v>12.99</v>
      </c>
      <c r="J46" s="129">
        <v>11.95</v>
      </c>
      <c r="K46" s="128"/>
      <c r="L46" s="128">
        <v>12.75</v>
      </c>
      <c r="M46" s="128">
        <v>12.5</v>
      </c>
      <c r="N46" s="128">
        <v>12</v>
      </c>
    </row>
    <row r="47" spans="1:14" x14ac:dyDescent="0.25">
      <c r="A47" s="127">
        <v>43</v>
      </c>
      <c r="B47" s="107" t="s">
        <v>84</v>
      </c>
      <c r="C47" s="108" t="s">
        <v>85</v>
      </c>
      <c r="D47" s="108" t="s">
        <v>86</v>
      </c>
      <c r="E47" s="128">
        <v>4.5</v>
      </c>
      <c r="F47" s="129"/>
      <c r="G47" s="128">
        <v>4.25</v>
      </c>
      <c r="H47" s="129">
        <v>4.5</v>
      </c>
      <c r="I47" s="136"/>
      <c r="J47" s="129"/>
      <c r="K47" s="128">
        <v>4.49</v>
      </c>
      <c r="L47" s="128">
        <v>4.5</v>
      </c>
      <c r="M47" s="128">
        <v>5</v>
      </c>
      <c r="N47" s="128">
        <v>4.25</v>
      </c>
    </row>
    <row r="48" spans="1:14" x14ac:dyDescent="0.25">
      <c r="A48" s="127">
        <v>44</v>
      </c>
      <c r="B48" s="107" t="s">
        <v>87</v>
      </c>
      <c r="C48" s="108" t="s">
        <v>88</v>
      </c>
      <c r="D48" s="108" t="s">
        <v>89</v>
      </c>
      <c r="E48" s="128"/>
      <c r="F48" s="129">
        <v>8</v>
      </c>
      <c r="G48" s="128">
        <v>8</v>
      </c>
      <c r="H48" s="129">
        <v>8.5</v>
      </c>
      <c r="I48" s="136">
        <v>7.95</v>
      </c>
      <c r="J48" s="129">
        <v>8</v>
      </c>
      <c r="K48" s="128">
        <v>8.49</v>
      </c>
      <c r="L48" s="128"/>
      <c r="M48" s="128">
        <v>8</v>
      </c>
      <c r="N48" s="128">
        <v>8</v>
      </c>
    </row>
    <row r="49" spans="1:14" x14ac:dyDescent="0.25">
      <c r="A49" s="127">
        <v>45</v>
      </c>
      <c r="B49" s="107" t="s">
        <v>90</v>
      </c>
      <c r="C49" s="108" t="s">
        <v>91</v>
      </c>
      <c r="D49" s="108" t="s">
        <v>15</v>
      </c>
      <c r="E49" s="128">
        <v>7.99</v>
      </c>
      <c r="F49" s="129"/>
      <c r="G49" s="128">
        <v>7.5</v>
      </c>
      <c r="H49" s="129">
        <v>7.99</v>
      </c>
      <c r="I49" s="136"/>
      <c r="J49" s="129"/>
      <c r="K49" s="128">
        <v>7.99</v>
      </c>
      <c r="L49" s="128">
        <v>7.99</v>
      </c>
      <c r="M49" s="128">
        <v>8</v>
      </c>
      <c r="N49" s="128">
        <v>7.5</v>
      </c>
    </row>
    <row r="50" spans="1:14" x14ac:dyDescent="0.25">
      <c r="A50" s="127">
        <v>46</v>
      </c>
      <c r="B50" s="107" t="s">
        <v>92</v>
      </c>
      <c r="C50" s="108" t="s">
        <v>93</v>
      </c>
      <c r="D50" s="108" t="s">
        <v>94</v>
      </c>
      <c r="E50" s="128">
        <v>12.75</v>
      </c>
      <c r="F50" s="129">
        <v>12.75</v>
      </c>
      <c r="G50" s="128">
        <v>12.75</v>
      </c>
      <c r="H50" s="129">
        <v>12.75</v>
      </c>
      <c r="I50" s="136">
        <v>12.75</v>
      </c>
      <c r="J50" s="129">
        <v>12.75</v>
      </c>
      <c r="K50" s="128">
        <v>12.79</v>
      </c>
      <c r="L50" s="128">
        <v>12.75</v>
      </c>
      <c r="M50" s="128">
        <v>12.75</v>
      </c>
      <c r="N50" s="128">
        <v>12.75</v>
      </c>
    </row>
    <row r="51" spans="1:14" x14ac:dyDescent="0.25">
      <c r="A51" s="127">
        <v>47</v>
      </c>
      <c r="B51" s="107" t="s">
        <v>95</v>
      </c>
      <c r="C51" s="108"/>
      <c r="D51" s="108" t="s">
        <v>15</v>
      </c>
      <c r="E51" s="128"/>
      <c r="F51" s="129"/>
      <c r="G51" s="128">
        <v>4.8899999999999997</v>
      </c>
      <c r="H51" s="129"/>
      <c r="I51" s="136">
        <v>4.99</v>
      </c>
      <c r="J51" s="129"/>
      <c r="K51" s="128"/>
      <c r="L51" s="128"/>
      <c r="M51" s="128">
        <v>6</v>
      </c>
      <c r="N51" s="128">
        <v>4.8899999999999997</v>
      </c>
    </row>
    <row r="52" spans="1:14" x14ac:dyDescent="0.25">
      <c r="A52" s="127">
        <v>48</v>
      </c>
      <c r="B52" s="107" t="s">
        <v>95</v>
      </c>
      <c r="C52" s="108"/>
      <c r="D52" s="108" t="s">
        <v>59</v>
      </c>
      <c r="E52" s="128"/>
      <c r="F52" s="129"/>
      <c r="G52" s="128"/>
      <c r="H52" s="129"/>
      <c r="I52" s="136"/>
      <c r="J52" s="129"/>
      <c r="K52" s="128">
        <v>4.99</v>
      </c>
      <c r="L52" s="128"/>
      <c r="M52" s="128"/>
      <c r="N52" s="128"/>
    </row>
    <row r="53" spans="1:14" x14ac:dyDescent="0.25">
      <c r="A53" s="127">
        <v>49</v>
      </c>
      <c r="B53" s="107" t="s">
        <v>96</v>
      </c>
      <c r="C53" s="108" t="s">
        <v>97</v>
      </c>
      <c r="D53" s="108" t="s">
        <v>15</v>
      </c>
      <c r="E53" s="128"/>
      <c r="F53" s="129"/>
      <c r="G53" s="128">
        <v>9.66</v>
      </c>
      <c r="H53" s="129"/>
      <c r="I53" s="136">
        <v>7.99</v>
      </c>
      <c r="J53" s="129"/>
      <c r="K53" s="128"/>
      <c r="L53" s="128"/>
      <c r="M53" s="128">
        <v>12</v>
      </c>
      <c r="N53" s="128">
        <v>9.66</v>
      </c>
    </row>
    <row r="54" spans="1:14" x14ac:dyDescent="0.25">
      <c r="A54" s="127">
        <v>50</v>
      </c>
      <c r="B54" s="107" t="s">
        <v>96</v>
      </c>
      <c r="C54" s="108"/>
      <c r="D54" s="108" t="s">
        <v>59</v>
      </c>
      <c r="E54" s="128"/>
      <c r="F54" s="129"/>
      <c r="G54" s="128"/>
      <c r="H54" s="129"/>
      <c r="I54" s="136"/>
      <c r="J54" s="129"/>
      <c r="K54" s="128">
        <v>9.99</v>
      </c>
      <c r="L54" s="128"/>
      <c r="M54" s="128"/>
      <c r="N54" s="128"/>
    </row>
    <row r="55" spans="1:14" x14ac:dyDescent="0.25">
      <c r="A55" s="127">
        <v>51</v>
      </c>
      <c r="B55" s="107" t="s">
        <v>98</v>
      </c>
      <c r="C55" s="108"/>
      <c r="D55" s="108" t="s">
        <v>15</v>
      </c>
      <c r="E55" s="128"/>
      <c r="F55" s="129"/>
      <c r="G55" s="128">
        <v>9.1999999999999993</v>
      </c>
      <c r="H55" s="129"/>
      <c r="I55" s="136">
        <v>8.99</v>
      </c>
      <c r="J55" s="129"/>
      <c r="K55" s="128"/>
      <c r="L55" s="128"/>
      <c r="M55" s="128">
        <v>8</v>
      </c>
      <c r="N55" s="128">
        <v>9.1999999999999993</v>
      </c>
    </row>
    <row r="56" spans="1:14" x14ac:dyDescent="0.25">
      <c r="A56" s="127">
        <v>52</v>
      </c>
      <c r="B56" s="107" t="s">
        <v>98</v>
      </c>
      <c r="C56" s="108"/>
      <c r="D56" s="108" t="s">
        <v>59</v>
      </c>
      <c r="E56" s="128"/>
      <c r="F56" s="129"/>
      <c r="G56" s="128"/>
      <c r="H56" s="129"/>
      <c r="I56" s="136"/>
      <c r="J56" s="129"/>
      <c r="K56" s="128">
        <v>9.99</v>
      </c>
      <c r="L56" s="128"/>
      <c r="M56" s="128"/>
      <c r="N56" s="128"/>
    </row>
    <row r="57" spans="1:14" x14ac:dyDescent="0.25">
      <c r="A57" s="127">
        <v>53</v>
      </c>
      <c r="B57" s="107" t="s">
        <v>99</v>
      </c>
      <c r="C57" s="108" t="s">
        <v>47</v>
      </c>
      <c r="D57" s="108" t="s">
        <v>15</v>
      </c>
      <c r="E57" s="128"/>
      <c r="F57" s="129"/>
      <c r="G57" s="128"/>
      <c r="H57" s="129"/>
      <c r="I57" s="136">
        <v>9.9499999999999993</v>
      </c>
      <c r="J57" s="129"/>
      <c r="K57" s="128"/>
      <c r="L57" s="128"/>
      <c r="M57" s="128">
        <v>10</v>
      </c>
      <c r="N57" s="128"/>
    </row>
    <row r="58" spans="1:14" x14ac:dyDescent="0.25">
      <c r="A58" s="127">
        <v>54</v>
      </c>
      <c r="B58" s="107" t="s">
        <v>99</v>
      </c>
      <c r="C58" s="108"/>
      <c r="D58" s="108" t="s">
        <v>59</v>
      </c>
      <c r="E58" s="128"/>
      <c r="F58" s="129"/>
      <c r="G58" s="128"/>
      <c r="H58" s="129"/>
      <c r="I58" s="136"/>
      <c r="J58" s="129"/>
      <c r="K58" s="128">
        <v>9.49</v>
      </c>
      <c r="L58" s="128"/>
      <c r="M58" s="128"/>
      <c r="N58" s="128"/>
    </row>
    <row r="59" spans="1:14" x14ac:dyDescent="0.25">
      <c r="A59" s="127">
        <v>55</v>
      </c>
      <c r="B59" s="107" t="s">
        <v>100</v>
      </c>
      <c r="C59" s="108"/>
      <c r="D59" s="108" t="s">
        <v>15</v>
      </c>
      <c r="E59" s="128"/>
      <c r="F59" s="129"/>
      <c r="G59" s="128">
        <v>8.18</v>
      </c>
      <c r="H59" s="129"/>
      <c r="I59" s="136">
        <v>6.95</v>
      </c>
      <c r="J59" s="129"/>
      <c r="K59" s="128"/>
      <c r="L59" s="128"/>
      <c r="M59" s="128">
        <v>10</v>
      </c>
      <c r="N59" s="128">
        <v>8.18</v>
      </c>
    </row>
    <row r="60" spans="1:14" x14ac:dyDescent="0.25">
      <c r="A60" s="127">
        <v>56</v>
      </c>
      <c r="B60" s="107" t="s">
        <v>100</v>
      </c>
      <c r="C60" s="108"/>
      <c r="D60" s="108" t="s">
        <v>59</v>
      </c>
      <c r="E60" s="128"/>
      <c r="F60" s="129"/>
      <c r="G60" s="128"/>
      <c r="H60" s="129"/>
      <c r="I60" s="136"/>
      <c r="J60" s="129"/>
      <c r="K60" s="128">
        <v>7.49</v>
      </c>
      <c r="L60" s="128"/>
      <c r="M60" s="128"/>
      <c r="N60" s="128"/>
    </row>
    <row r="61" spans="1:14" x14ac:dyDescent="0.25">
      <c r="A61" s="127">
        <v>57</v>
      </c>
      <c r="B61" s="107" t="s">
        <v>101</v>
      </c>
      <c r="C61" s="108"/>
      <c r="D61" s="108" t="s">
        <v>15</v>
      </c>
      <c r="E61" s="128"/>
      <c r="F61" s="129"/>
      <c r="G61" s="128">
        <v>7.84</v>
      </c>
      <c r="H61" s="129"/>
      <c r="I61" s="136">
        <v>6.65</v>
      </c>
      <c r="J61" s="129"/>
      <c r="K61" s="128"/>
      <c r="L61" s="128"/>
      <c r="M61" s="128">
        <v>8</v>
      </c>
      <c r="N61" s="128">
        <v>7.84</v>
      </c>
    </row>
    <row r="62" spans="1:14" x14ac:dyDescent="0.25">
      <c r="A62" s="127">
        <v>57</v>
      </c>
      <c r="B62" s="107" t="s">
        <v>101</v>
      </c>
      <c r="C62" s="108"/>
      <c r="D62" s="108" t="s">
        <v>59</v>
      </c>
      <c r="E62" s="128"/>
      <c r="F62" s="129"/>
      <c r="G62" s="128"/>
      <c r="H62" s="129"/>
      <c r="I62" s="136"/>
      <c r="J62" s="129"/>
      <c r="K62" s="128">
        <v>7.99</v>
      </c>
      <c r="L62" s="128"/>
      <c r="M62" s="128"/>
      <c r="N62" s="128"/>
    </row>
    <row r="63" spans="1:14" x14ac:dyDescent="0.25">
      <c r="A63" s="127">
        <v>58</v>
      </c>
      <c r="B63" s="107" t="s">
        <v>102</v>
      </c>
      <c r="C63" s="108" t="s">
        <v>103</v>
      </c>
      <c r="D63" s="108" t="s">
        <v>59</v>
      </c>
      <c r="E63" s="128">
        <v>6.3</v>
      </c>
      <c r="F63" s="129"/>
      <c r="G63" s="128">
        <v>5.75</v>
      </c>
      <c r="H63" s="129">
        <v>6.3</v>
      </c>
      <c r="I63" s="136">
        <v>4.95</v>
      </c>
      <c r="J63" s="129"/>
      <c r="K63" s="128"/>
      <c r="L63" s="128">
        <v>6.3</v>
      </c>
      <c r="M63" s="128"/>
      <c r="N63" s="128">
        <v>5.75</v>
      </c>
    </row>
    <row r="64" spans="1:14" x14ac:dyDescent="0.25">
      <c r="A64" s="127">
        <v>59</v>
      </c>
      <c r="B64" s="107" t="s">
        <v>104</v>
      </c>
      <c r="C64" s="108" t="s">
        <v>103</v>
      </c>
      <c r="D64" s="108" t="s">
        <v>59</v>
      </c>
      <c r="E64" s="128">
        <v>10.99</v>
      </c>
      <c r="F64" s="129"/>
      <c r="G64" s="128">
        <v>11</v>
      </c>
      <c r="H64" s="129">
        <v>10.99</v>
      </c>
      <c r="I64" s="136">
        <v>11.95</v>
      </c>
      <c r="J64" s="129"/>
      <c r="K64" s="128"/>
      <c r="L64" s="128">
        <v>10.99</v>
      </c>
      <c r="M64" s="128"/>
      <c r="N64" s="128">
        <v>11</v>
      </c>
    </row>
    <row r="65" spans="1:14" x14ac:dyDescent="0.25">
      <c r="A65" s="127">
        <v>60</v>
      </c>
      <c r="B65" s="107" t="s">
        <v>105</v>
      </c>
      <c r="C65" s="108" t="s">
        <v>103</v>
      </c>
      <c r="D65" s="108" t="s">
        <v>59</v>
      </c>
      <c r="E65" s="128">
        <v>10.99</v>
      </c>
      <c r="F65" s="129"/>
      <c r="G65" s="128">
        <v>10</v>
      </c>
      <c r="H65" s="129">
        <v>10.99</v>
      </c>
      <c r="I65" s="136">
        <v>9.99</v>
      </c>
      <c r="J65" s="129"/>
      <c r="K65" s="128"/>
      <c r="L65" s="128">
        <v>10.99</v>
      </c>
      <c r="M65" s="128"/>
      <c r="N65" s="128">
        <v>10</v>
      </c>
    </row>
    <row r="66" spans="1:14" x14ac:dyDescent="0.25">
      <c r="A66" s="127">
        <v>61</v>
      </c>
      <c r="B66" s="107" t="s">
        <v>106</v>
      </c>
      <c r="C66" s="108" t="s">
        <v>103</v>
      </c>
      <c r="D66" s="108" t="s">
        <v>59</v>
      </c>
      <c r="E66" s="128">
        <v>10.99</v>
      </c>
      <c r="F66" s="129"/>
      <c r="G66" s="128">
        <v>9</v>
      </c>
      <c r="H66" s="129">
        <v>10.99</v>
      </c>
      <c r="I66" s="136">
        <v>9.9499999999999993</v>
      </c>
      <c r="J66" s="129"/>
      <c r="K66" s="128"/>
      <c r="L66" s="128">
        <v>10.99</v>
      </c>
      <c r="M66" s="128"/>
      <c r="N66" s="128">
        <v>9</v>
      </c>
    </row>
    <row r="67" spans="1:14" x14ac:dyDescent="0.25">
      <c r="A67" s="127">
        <v>62</v>
      </c>
      <c r="B67" s="107" t="s">
        <v>107</v>
      </c>
      <c r="C67" s="108" t="s">
        <v>103</v>
      </c>
      <c r="D67" s="108" t="s">
        <v>59</v>
      </c>
      <c r="E67" s="128">
        <v>8.99</v>
      </c>
      <c r="F67" s="129"/>
      <c r="G67" s="128">
        <v>8</v>
      </c>
      <c r="H67" s="129">
        <v>8.99</v>
      </c>
      <c r="I67" s="136">
        <v>7.99</v>
      </c>
      <c r="J67" s="129"/>
      <c r="K67" s="128"/>
      <c r="L67" s="128">
        <v>8.99</v>
      </c>
      <c r="M67" s="128"/>
      <c r="N67" s="128">
        <v>8</v>
      </c>
    </row>
    <row r="68" spans="1:14" x14ac:dyDescent="0.25">
      <c r="A68" s="127">
        <v>63</v>
      </c>
      <c r="B68" s="107" t="s">
        <v>108</v>
      </c>
      <c r="C68" s="108" t="s">
        <v>103</v>
      </c>
      <c r="D68" s="108" t="s">
        <v>59</v>
      </c>
      <c r="E68" s="128">
        <v>9.5</v>
      </c>
      <c r="F68" s="129"/>
      <c r="G68" s="128"/>
      <c r="H68" s="129">
        <v>9.5</v>
      </c>
      <c r="I68" s="136">
        <v>7.95</v>
      </c>
      <c r="J68" s="129"/>
      <c r="K68" s="128"/>
      <c r="L68" s="128">
        <v>9.5</v>
      </c>
      <c r="M68" s="128"/>
      <c r="N68" s="128"/>
    </row>
    <row r="69" spans="1:14" x14ac:dyDescent="0.25">
      <c r="A69" s="127">
        <v>64</v>
      </c>
      <c r="B69" s="107" t="s">
        <v>109</v>
      </c>
      <c r="C69" s="108" t="s">
        <v>110</v>
      </c>
      <c r="D69" s="108" t="s">
        <v>111</v>
      </c>
      <c r="E69" s="128">
        <v>7.99</v>
      </c>
      <c r="F69" s="129">
        <v>7.5</v>
      </c>
      <c r="G69" s="128">
        <v>7.5</v>
      </c>
      <c r="H69" s="129">
        <v>7.99</v>
      </c>
      <c r="I69" s="136"/>
      <c r="J69" s="129">
        <v>7.5</v>
      </c>
      <c r="K69" s="128">
        <v>7.49</v>
      </c>
      <c r="L69" s="128">
        <v>7.99</v>
      </c>
      <c r="M69" s="128">
        <v>7</v>
      </c>
      <c r="N69" s="128">
        <v>7.5</v>
      </c>
    </row>
    <row r="70" spans="1:14" x14ac:dyDescent="0.25">
      <c r="A70" s="127">
        <v>65</v>
      </c>
      <c r="B70" s="107" t="s">
        <v>112</v>
      </c>
      <c r="C70" s="108" t="s">
        <v>113</v>
      </c>
      <c r="D70" s="108" t="s">
        <v>51</v>
      </c>
      <c r="E70" s="128">
        <v>6.99</v>
      </c>
      <c r="F70" s="129"/>
      <c r="G70" s="128"/>
      <c r="H70" s="129">
        <v>6.99</v>
      </c>
      <c r="I70" s="136"/>
      <c r="J70" s="129"/>
      <c r="K70" s="128"/>
      <c r="L70" s="128">
        <v>6.99</v>
      </c>
      <c r="M70" s="128"/>
      <c r="N70" s="128"/>
    </row>
    <row r="71" spans="1:14" x14ac:dyDescent="0.25">
      <c r="A71" s="127">
        <v>66</v>
      </c>
      <c r="B71" s="107" t="s">
        <v>114</v>
      </c>
      <c r="C71" s="108"/>
      <c r="D71" s="108" t="s">
        <v>15</v>
      </c>
      <c r="E71" s="128">
        <v>3.62</v>
      </c>
      <c r="F71" s="129">
        <v>4.3099999999999996</v>
      </c>
      <c r="G71" s="128">
        <v>2</v>
      </c>
      <c r="H71" s="129">
        <v>3.62</v>
      </c>
      <c r="I71" s="136">
        <v>2.95</v>
      </c>
      <c r="J71" s="129">
        <v>4.3099999999999996</v>
      </c>
      <c r="K71" s="128">
        <v>2.4900000000000002</v>
      </c>
      <c r="L71" s="128">
        <v>3.62</v>
      </c>
      <c r="M71" s="128">
        <v>4.55</v>
      </c>
      <c r="N71" s="128">
        <v>2</v>
      </c>
    </row>
    <row r="72" spans="1:14" x14ac:dyDescent="0.25">
      <c r="A72" s="127">
        <v>67</v>
      </c>
      <c r="B72" s="107" t="s">
        <v>115</v>
      </c>
      <c r="C72" s="108"/>
      <c r="D72" s="108" t="s">
        <v>15</v>
      </c>
      <c r="E72" s="128">
        <v>5.44</v>
      </c>
      <c r="F72" s="129">
        <v>3.14</v>
      </c>
      <c r="G72" s="128">
        <v>3.22</v>
      </c>
      <c r="H72" s="129">
        <v>5.44</v>
      </c>
      <c r="I72" s="136">
        <v>1.99</v>
      </c>
      <c r="J72" s="129">
        <v>3.14</v>
      </c>
      <c r="K72" s="128">
        <v>2.4900000000000002</v>
      </c>
      <c r="L72" s="128">
        <v>5.44</v>
      </c>
      <c r="M72" s="128">
        <v>4.55</v>
      </c>
      <c r="N72" s="128">
        <v>3.22</v>
      </c>
    </row>
    <row r="73" spans="1:14" x14ac:dyDescent="0.25">
      <c r="A73" s="127">
        <v>68</v>
      </c>
      <c r="B73" s="107" t="s">
        <v>116</v>
      </c>
      <c r="C73" s="108"/>
      <c r="D73" s="108" t="s">
        <v>15</v>
      </c>
      <c r="E73" s="128">
        <v>14.99</v>
      </c>
      <c r="F73" s="129">
        <v>20</v>
      </c>
      <c r="G73" s="128">
        <v>14</v>
      </c>
      <c r="H73" s="129">
        <v>14.99</v>
      </c>
      <c r="I73" s="136">
        <v>15.95</v>
      </c>
      <c r="J73" s="129">
        <v>20</v>
      </c>
      <c r="K73" s="128">
        <v>12.99</v>
      </c>
      <c r="L73" s="128">
        <v>14.99</v>
      </c>
      <c r="M73" s="128"/>
      <c r="N73" s="128">
        <v>14</v>
      </c>
    </row>
    <row r="74" spans="1:14" x14ac:dyDescent="0.25">
      <c r="A74" s="127">
        <v>69</v>
      </c>
      <c r="B74" s="107" t="s">
        <v>116</v>
      </c>
      <c r="C74" s="108"/>
      <c r="D74" s="108" t="s">
        <v>40</v>
      </c>
      <c r="E74" s="128">
        <v>8.25</v>
      </c>
      <c r="F74" s="129">
        <v>7.25</v>
      </c>
      <c r="G74" s="128">
        <v>7</v>
      </c>
      <c r="H74" s="129">
        <v>8.25</v>
      </c>
      <c r="I74" s="136">
        <v>7.95</v>
      </c>
      <c r="J74" s="129">
        <v>7.25</v>
      </c>
      <c r="K74" s="128">
        <v>6.49</v>
      </c>
      <c r="L74" s="128">
        <v>8.25</v>
      </c>
      <c r="M74" s="128"/>
      <c r="N74" s="128">
        <v>7</v>
      </c>
    </row>
    <row r="75" spans="1:14" x14ac:dyDescent="0.25">
      <c r="A75" s="127">
        <v>70</v>
      </c>
      <c r="B75" s="107" t="s">
        <v>117</v>
      </c>
      <c r="C75" s="108" t="s">
        <v>118</v>
      </c>
      <c r="D75" s="108" t="s">
        <v>15</v>
      </c>
      <c r="E75" s="128">
        <v>3.9</v>
      </c>
      <c r="F75" s="129"/>
      <c r="G75" s="128">
        <v>4.5</v>
      </c>
      <c r="H75" s="129"/>
      <c r="I75" s="136">
        <v>3.99</v>
      </c>
      <c r="J75" s="129"/>
      <c r="K75" s="128"/>
      <c r="L75" s="128">
        <v>3.9</v>
      </c>
      <c r="M75" s="128">
        <v>4.5</v>
      </c>
      <c r="N75" s="128">
        <v>4.5</v>
      </c>
    </row>
    <row r="76" spans="1:14" x14ac:dyDescent="0.25">
      <c r="A76" s="127">
        <v>71</v>
      </c>
      <c r="B76" s="107" t="s">
        <v>119</v>
      </c>
      <c r="C76" s="108" t="s">
        <v>120</v>
      </c>
      <c r="D76" s="108" t="s">
        <v>81</v>
      </c>
      <c r="E76" s="128">
        <v>18.95</v>
      </c>
      <c r="F76" s="129">
        <v>18.95</v>
      </c>
      <c r="G76" s="128"/>
      <c r="H76" s="129">
        <v>18.95</v>
      </c>
      <c r="I76" s="136">
        <v>19.95</v>
      </c>
      <c r="J76" s="129">
        <v>18.95</v>
      </c>
      <c r="K76" s="128">
        <v>19.989999999999998</v>
      </c>
      <c r="L76" s="128">
        <v>18.95</v>
      </c>
      <c r="M76" s="128"/>
      <c r="N76" s="128"/>
    </row>
    <row r="77" spans="1:14" x14ac:dyDescent="0.25">
      <c r="A77" s="127">
        <v>72</v>
      </c>
      <c r="B77" s="107" t="s">
        <v>121</v>
      </c>
      <c r="C77" s="108" t="s">
        <v>122</v>
      </c>
      <c r="D77" s="108" t="s">
        <v>81</v>
      </c>
      <c r="E77" s="128">
        <v>20.99</v>
      </c>
      <c r="F77" s="129">
        <v>20</v>
      </c>
      <c r="G77" s="128">
        <v>19.95</v>
      </c>
      <c r="H77" s="129">
        <v>20.99</v>
      </c>
      <c r="I77" s="136">
        <v>20</v>
      </c>
      <c r="J77" s="129">
        <v>20</v>
      </c>
      <c r="K77" s="128">
        <v>19.989999999999998</v>
      </c>
      <c r="L77" s="128">
        <v>20.99</v>
      </c>
      <c r="M77" s="128">
        <v>20</v>
      </c>
      <c r="N77" s="128">
        <v>19.95</v>
      </c>
    </row>
    <row r="78" spans="1:14" x14ac:dyDescent="0.25">
      <c r="A78" s="127">
        <v>73</v>
      </c>
      <c r="B78" s="107" t="s">
        <v>123</v>
      </c>
      <c r="C78" s="108" t="s">
        <v>124</v>
      </c>
      <c r="D78" s="108" t="s">
        <v>125</v>
      </c>
      <c r="E78" s="128">
        <v>3.59</v>
      </c>
      <c r="F78" s="129">
        <v>3.75</v>
      </c>
      <c r="G78" s="128">
        <v>3.75</v>
      </c>
      <c r="H78" s="129">
        <v>3.6</v>
      </c>
      <c r="I78" s="136"/>
      <c r="J78" s="129">
        <v>3.75</v>
      </c>
      <c r="K78" s="128">
        <v>3.75</v>
      </c>
      <c r="L78" s="128">
        <v>3.59</v>
      </c>
      <c r="M78" s="128"/>
      <c r="N78" s="128">
        <v>3.75</v>
      </c>
    </row>
    <row r="79" spans="1:14" s="58" customFormat="1" x14ac:dyDescent="0.25">
      <c r="A79" s="127">
        <v>74</v>
      </c>
      <c r="B79" s="107" t="s">
        <v>123</v>
      </c>
      <c r="C79" s="108" t="s">
        <v>126</v>
      </c>
      <c r="D79" s="108" t="s">
        <v>56</v>
      </c>
      <c r="E79" s="128"/>
      <c r="F79" s="129"/>
      <c r="G79" s="128"/>
      <c r="H79" s="129"/>
      <c r="I79" s="136">
        <v>3.95</v>
      </c>
      <c r="J79" s="129"/>
      <c r="K79" s="128">
        <v>3.99</v>
      </c>
      <c r="L79" s="128"/>
      <c r="M79" s="128"/>
      <c r="N79" s="128"/>
    </row>
    <row r="80" spans="1:14" s="58" customFormat="1" x14ac:dyDescent="0.25">
      <c r="A80" s="127">
        <v>75</v>
      </c>
      <c r="B80" s="107" t="s">
        <v>127</v>
      </c>
      <c r="C80" s="108" t="s">
        <v>128</v>
      </c>
      <c r="D80" s="108" t="s">
        <v>129</v>
      </c>
      <c r="E80" s="128">
        <v>194.99</v>
      </c>
      <c r="F80" s="129"/>
      <c r="G80" s="128">
        <v>212</v>
      </c>
      <c r="H80" s="129">
        <v>211.5</v>
      </c>
      <c r="I80" s="136"/>
      <c r="J80" s="129"/>
      <c r="K80" s="128">
        <v>212</v>
      </c>
      <c r="L80" s="128">
        <v>194.99</v>
      </c>
      <c r="M80" s="128"/>
      <c r="N80" s="128">
        <v>212</v>
      </c>
    </row>
    <row r="81" spans="1:14" s="58" customFormat="1" x14ac:dyDescent="0.25">
      <c r="A81" s="127">
        <v>76</v>
      </c>
      <c r="B81" s="107" t="s">
        <v>127</v>
      </c>
      <c r="C81" s="108" t="s">
        <v>130</v>
      </c>
      <c r="D81" s="108" t="s">
        <v>129</v>
      </c>
      <c r="E81" s="128">
        <v>134.75</v>
      </c>
      <c r="F81" s="129">
        <v>148.5</v>
      </c>
      <c r="G81" s="128"/>
      <c r="H81" s="129">
        <v>145.5</v>
      </c>
      <c r="I81" s="136">
        <v>139.94999999999999</v>
      </c>
      <c r="J81" s="129">
        <v>148.5</v>
      </c>
      <c r="K81" s="128">
        <v>145</v>
      </c>
      <c r="L81" s="128">
        <v>134.75</v>
      </c>
      <c r="M81" s="128">
        <v>135</v>
      </c>
      <c r="N81" s="128"/>
    </row>
    <row r="82" spans="1:14" s="58" customFormat="1" x14ac:dyDescent="0.25">
      <c r="A82" s="127">
        <v>77</v>
      </c>
      <c r="B82" s="107" t="s">
        <v>127</v>
      </c>
      <c r="C82" s="108" t="s">
        <v>131</v>
      </c>
      <c r="D82" s="108" t="s">
        <v>56</v>
      </c>
      <c r="E82" s="128">
        <v>67.989999999999995</v>
      </c>
      <c r="F82" s="129">
        <v>76.75</v>
      </c>
      <c r="G82" s="128">
        <v>68</v>
      </c>
      <c r="H82" s="129">
        <v>67.989999999999995</v>
      </c>
      <c r="I82" s="136">
        <v>64.95</v>
      </c>
      <c r="J82" s="129">
        <v>76.75</v>
      </c>
      <c r="K82" s="128">
        <v>74.989999999999995</v>
      </c>
      <c r="L82" s="128">
        <v>67.989999999999995</v>
      </c>
      <c r="M82" s="128">
        <v>65</v>
      </c>
      <c r="N82" s="128">
        <v>68</v>
      </c>
    </row>
    <row r="83" spans="1:14" x14ac:dyDescent="0.25">
      <c r="A83" s="127">
        <v>78</v>
      </c>
      <c r="B83" s="107" t="s">
        <v>132</v>
      </c>
      <c r="C83" s="108" t="s">
        <v>133</v>
      </c>
      <c r="D83" s="108" t="s">
        <v>134</v>
      </c>
      <c r="E83" s="128">
        <v>23.5</v>
      </c>
      <c r="F83" s="129">
        <v>25</v>
      </c>
      <c r="G83" s="128">
        <v>23.5</v>
      </c>
      <c r="H83" s="129">
        <v>23.5</v>
      </c>
      <c r="I83" s="136">
        <v>24.95</v>
      </c>
      <c r="J83" s="129">
        <v>25</v>
      </c>
      <c r="K83" s="128">
        <v>25.99</v>
      </c>
      <c r="L83" s="128">
        <v>23.5</v>
      </c>
      <c r="M83" s="128">
        <v>25.5</v>
      </c>
      <c r="N83" s="128">
        <v>23.5</v>
      </c>
    </row>
    <row r="84" spans="1:14" s="58" customFormat="1" x14ac:dyDescent="0.25">
      <c r="A84" s="127">
        <v>79</v>
      </c>
      <c r="B84" s="107" t="s">
        <v>132</v>
      </c>
      <c r="C84" s="108" t="s">
        <v>135</v>
      </c>
      <c r="D84" s="108" t="s">
        <v>134</v>
      </c>
      <c r="E84" s="128">
        <v>25.5</v>
      </c>
      <c r="F84" s="129">
        <v>26.75</v>
      </c>
      <c r="G84" s="128">
        <v>24</v>
      </c>
      <c r="H84" s="129">
        <v>25.5</v>
      </c>
      <c r="I84" s="136">
        <v>26.95</v>
      </c>
      <c r="J84" s="129">
        <v>26.75</v>
      </c>
      <c r="K84" s="128">
        <v>27.99</v>
      </c>
      <c r="L84" s="128">
        <v>25.5</v>
      </c>
      <c r="M84" s="128">
        <v>25.5</v>
      </c>
      <c r="N84" s="128">
        <v>24</v>
      </c>
    </row>
    <row r="85" spans="1:14" s="58" customFormat="1" x14ac:dyDescent="0.25">
      <c r="A85" s="127">
        <v>80</v>
      </c>
      <c r="B85" s="107" t="s">
        <v>136</v>
      </c>
      <c r="C85" s="108" t="s">
        <v>137</v>
      </c>
      <c r="D85" s="108" t="s">
        <v>138</v>
      </c>
      <c r="E85" s="128">
        <v>14.99</v>
      </c>
      <c r="F85" s="129">
        <v>15.25</v>
      </c>
      <c r="G85" s="128">
        <v>14</v>
      </c>
      <c r="H85" s="129">
        <v>14.99</v>
      </c>
      <c r="I85" s="136"/>
      <c r="J85" s="129">
        <v>15.25</v>
      </c>
      <c r="K85" s="128">
        <v>14.99</v>
      </c>
      <c r="L85" s="128">
        <v>14.99</v>
      </c>
      <c r="M85" s="128"/>
      <c r="N85" s="128">
        <v>14</v>
      </c>
    </row>
    <row r="86" spans="1:14" s="58" customFormat="1" x14ac:dyDescent="0.25">
      <c r="A86" s="127">
        <v>81</v>
      </c>
      <c r="B86" s="107" t="s">
        <v>139</v>
      </c>
      <c r="C86" s="108" t="s">
        <v>140</v>
      </c>
      <c r="D86" s="108" t="s">
        <v>141</v>
      </c>
      <c r="E86" s="128">
        <v>15.65</v>
      </c>
      <c r="F86" s="129">
        <v>17.25</v>
      </c>
      <c r="G86" s="128">
        <v>14.95</v>
      </c>
      <c r="H86" s="129"/>
      <c r="I86" s="136"/>
      <c r="J86" s="129">
        <v>17.25</v>
      </c>
      <c r="K86" s="128"/>
      <c r="L86" s="128">
        <v>15.65</v>
      </c>
      <c r="M86" s="128">
        <v>14.95</v>
      </c>
      <c r="N86" s="128">
        <v>14.95</v>
      </c>
    </row>
    <row r="87" spans="1:14" s="58" customFormat="1" x14ac:dyDescent="0.25">
      <c r="A87" s="127">
        <v>82</v>
      </c>
      <c r="B87" s="107" t="s">
        <v>142</v>
      </c>
      <c r="C87" s="108" t="s">
        <v>143</v>
      </c>
      <c r="D87" s="108" t="s">
        <v>144</v>
      </c>
      <c r="E87" s="128">
        <v>20.99</v>
      </c>
      <c r="F87" s="129">
        <v>20.25</v>
      </c>
      <c r="G87" s="128">
        <v>21</v>
      </c>
      <c r="H87" s="129">
        <v>20.99</v>
      </c>
      <c r="I87" s="136">
        <v>18.95</v>
      </c>
      <c r="J87" s="129">
        <v>20.25</v>
      </c>
      <c r="K87" s="128">
        <v>21.99</v>
      </c>
      <c r="L87" s="128">
        <v>20.99</v>
      </c>
      <c r="M87" s="128">
        <v>21.5</v>
      </c>
      <c r="N87" s="128">
        <v>21</v>
      </c>
    </row>
    <row r="88" spans="1:14" s="58" customFormat="1" x14ac:dyDescent="0.25">
      <c r="A88" s="127">
        <v>83</v>
      </c>
      <c r="B88" s="107" t="s">
        <v>145</v>
      </c>
      <c r="C88" s="108" t="s">
        <v>146</v>
      </c>
      <c r="D88" s="108" t="s">
        <v>147</v>
      </c>
      <c r="E88" s="128">
        <v>15.99</v>
      </c>
      <c r="F88" s="129">
        <v>18</v>
      </c>
      <c r="G88" s="128">
        <v>16</v>
      </c>
      <c r="H88" s="129">
        <v>19.5</v>
      </c>
      <c r="I88" s="136"/>
      <c r="J88" s="129">
        <v>18</v>
      </c>
      <c r="K88" s="139">
        <v>14.99</v>
      </c>
      <c r="L88" s="128">
        <v>15.99</v>
      </c>
      <c r="M88" s="128">
        <v>18</v>
      </c>
      <c r="N88" s="128">
        <v>16</v>
      </c>
    </row>
    <row r="89" spans="1:14" s="58" customFormat="1" x14ac:dyDescent="0.25">
      <c r="A89" s="127">
        <v>84</v>
      </c>
      <c r="B89" s="107" t="s">
        <v>148</v>
      </c>
      <c r="C89" s="108" t="s">
        <v>149</v>
      </c>
      <c r="D89" s="131" t="s">
        <v>150</v>
      </c>
      <c r="E89" s="128"/>
      <c r="F89" s="129"/>
      <c r="G89" s="128"/>
      <c r="H89" s="129"/>
      <c r="I89" s="136"/>
      <c r="J89" s="129"/>
      <c r="K89" s="128"/>
      <c r="L89" s="128"/>
      <c r="M89" s="128"/>
      <c r="N89" s="128"/>
    </row>
    <row r="90" spans="1:14" s="58" customFormat="1" x14ac:dyDescent="0.25">
      <c r="A90" s="127">
        <v>85</v>
      </c>
      <c r="B90" s="107" t="s">
        <v>148</v>
      </c>
      <c r="C90" s="108" t="s">
        <v>149</v>
      </c>
      <c r="D90" s="131" t="s">
        <v>129</v>
      </c>
      <c r="E90" s="128">
        <v>33.75</v>
      </c>
      <c r="F90" s="129"/>
      <c r="G90" s="128">
        <v>20</v>
      </c>
      <c r="H90" s="129">
        <v>33.75</v>
      </c>
      <c r="I90" s="136">
        <v>33.299999999999997</v>
      </c>
      <c r="J90" s="129"/>
      <c r="K90" s="128">
        <v>32.99</v>
      </c>
      <c r="L90" s="128">
        <v>33.75</v>
      </c>
      <c r="M90" s="128">
        <v>36</v>
      </c>
      <c r="N90" s="128">
        <v>20</v>
      </c>
    </row>
    <row r="91" spans="1:14" s="58" customFormat="1" x14ac:dyDescent="0.25">
      <c r="A91" s="127">
        <v>86</v>
      </c>
      <c r="B91" s="107" t="s">
        <v>148</v>
      </c>
      <c r="C91" s="108" t="s">
        <v>149</v>
      </c>
      <c r="D91" s="131" t="s">
        <v>151</v>
      </c>
      <c r="E91" s="128"/>
      <c r="F91" s="129"/>
      <c r="G91" s="128"/>
      <c r="H91" s="129"/>
      <c r="I91" s="136"/>
      <c r="J91" s="129"/>
      <c r="K91" s="128"/>
      <c r="L91" s="128"/>
      <c r="M91" s="128">
        <v>14</v>
      </c>
      <c r="N91" s="128"/>
    </row>
    <row r="92" spans="1:14" s="58" customFormat="1" x14ac:dyDescent="0.25">
      <c r="A92" s="127">
        <v>87</v>
      </c>
      <c r="B92" s="107" t="s">
        <v>148</v>
      </c>
      <c r="C92" s="108" t="s">
        <v>152</v>
      </c>
      <c r="D92" s="131" t="s">
        <v>150</v>
      </c>
      <c r="E92" s="128"/>
      <c r="F92" s="129"/>
      <c r="G92" s="128"/>
      <c r="H92" s="129"/>
      <c r="I92" s="136"/>
      <c r="J92" s="129"/>
      <c r="K92" s="128"/>
      <c r="L92" s="128"/>
      <c r="M92" s="128"/>
      <c r="N92" s="128"/>
    </row>
    <row r="93" spans="1:14" s="58" customFormat="1" x14ac:dyDescent="0.25">
      <c r="A93" s="127">
        <v>88</v>
      </c>
      <c r="B93" s="107" t="s">
        <v>148</v>
      </c>
      <c r="C93" s="108" t="s">
        <v>152</v>
      </c>
      <c r="D93" s="131" t="s">
        <v>129</v>
      </c>
      <c r="E93" s="128">
        <v>19.989999999999998</v>
      </c>
      <c r="F93" s="129"/>
      <c r="G93" s="128">
        <v>19</v>
      </c>
      <c r="H93" s="129">
        <v>19.989999999999998</v>
      </c>
      <c r="I93" s="136">
        <v>19.25</v>
      </c>
      <c r="J93" s="129"/>
      <c r="K93" s="128">
        <v>19.989999999999998</v>
      </c>
      <c r="L93" s="128">
        <v>19.989999999999998</v>
      </c>
      <c r="M93" s="128">
        <v>20</v>
      </c>
      <c r="N93" s="128">
        <v>19</v>
      </c>
    </row>
    <row r="94" spans="1:14" s="58" customFormat="1" x14ac:dyDescent="0.25">
      <c r="A94" s="127">
        <v>89</v>
      </c>
      <c r="B94" s="107" t="s">
        <v>154</v>
      </c>
      <c r="C94" s="108" t="s">
        <v>155</v>
      </c>
      <c r="D94" s="108" t="s">
        <v>156</v>
      </c>
      <c r="E94" s="128">
        <v>10.99</v>
      </c>
      <c r="F94" s="129">
        <v>10.25</v>
      </c>
      <c r="G94" s="128">
        <v>11.5</v>
      </c>
      <c r="H94" s="129">
        <v>10.99</v>
      </c>
      <c r="I94" s="136">
        <v>9.5</v>
      </c>
      <c r="J94" s="129">
        <v>10.25</v>
      </c>
      <c r="K94" s="139">
        <v>9.49</v>
      </c>
      <c r="L94" s="128">
        <v>10.99</v>
      </c>
      <c r="M94" s="128"/>
      <c r="N94" s="128">
        <v>11.5</v>
      </c>
    </row>
    <row r="95" spans="1:14" x14ac:dyDescent="0.25">
      <c r="A95" s="127">
        <v>90</v>
      </c>
      <c r="B95" s="107" t="s">
        <v>157</v>
      </c>
      <c r="C95" s="108" t="s">
        <v>155</v>
      </c>
      <c r="D95" s="108" t="s">
        <v>158</v>
      </c>
      <c r="E95" s="128"/>
      <c r="F95" s="129"/>
      <c r="G95" s="128">
        <v>8</v>
      </c>
      <c r="H95" s="129">
        <v>7.99</v>
      </c>
      <c r="I95" s="136">
        <v>7.99</v>
      </c>
      <c r="J95" s="129"/>
      <c r="K95" s="128">
        <v>7.99</v>
      </c>
      <c r="L95" s="128"/>
      <c r="M95" s="128">
        <v>9</v>
      </c>
      <c r="N95" s="128">
        <v>8</v>
      </c>
    </row>
    <row r="96" spans="1:14" x14ac:dyDescent="0.25">
      <c r="A96" s="127">
        <v>91</v>
      </c>
      <c r="B96" s="107" t="s">
        <v>159</v>
      </c>
      <c r="C96" s="108" t="s">
        <v>155</v>
      </c>
      <c r="D96" s="108" t="s">
        <v>158</v>
      </c>
      <c r="E96" s="128">
        <v>7.99</v>
      </c>
      <c r="F96" s="129"/>
      <c r="G96" s="128">
        <v>8</v>
      </c>
      <c r="H96" s="129">
        <v>7.99</v>
      </c>
      <c r="I96" s="136"/>
      <c r="J96" s="129"/>
      <c r="K96" s="139">
        <v>6.99</v>
      </c>
      <c r="L96" s="128">
        <v>7.99</v>
      </c>
      <c r="M96" s="128">
        <v>9</v>
      </c>
      <c r="N96" s="128">
        <v>8</v>
      </c>
    </row>
    <row r="97" spans="1:14" x14ac:dyDescent="0.25">
      <c r="A97" s="127">
        <v>92</v>
      </c>
      <c r="B97" s="107" t="s">
        <v>160</v>
      </c>
      <c r="C97" s="108" t="s">
        <v>161</v>
      </c>
      <c r="D97" s="108" t="s">
        <v>162</v>
      </c>
      <c r="E97" s="128">
        <v>5.75</v>
      </c>
      <c r="F97" s="129"/>
      <c r="G97" s="128">
        <v>5.25</v>
      </c>
      <c r="H97" s="129">
        <v>5.75</v>
      </c>
      <c r="I97" s="136">
        <v>4.95</v>
      </c>
      <c r="J97" s="129"/>
      <c r="K97" s="128">
        <v>5.49</v>
      </c>
      <c r="L97" s="128">
        <v>5.75</v>
      </c>
      <c r="M97" s="128">
        <v>5.5</v>
      </c>
      <c r="N97" s="128">
        <v>5.25</v>
      </c>
    </row>
    <row r="98" spans="1:14" x14ac:dyDescent="0.25">
      <c r="A98" s="127">
        <v>93</v>
      </c>
      <c r="B98" s="109" t="s">
        <v>163</v>
      </c>
      <c r="C98" s="110" t="s">
        <v>164</v>
      </c>
      <c r="D98" s="110" t="s">
        <v>165</v>
      </c>
      <c r="E98" s="128">
        <v>22.5</v>
      </c>
      <c r="F98" s="129">
        <v>24.5</v>
      </c>
      <c r="G98" s="128">
        <v>24.5</v>
      </c>
      <c r="H98" s="129">
        <v>22.5</v>
      </c>
      <c r="I98" s="136">
        <v>21.95</v>
      </c>
      <c r="J98" s="129">
        <v>24.5</v>
      </c>
      <c r="K98" s="128">
        <v>24.99</v>
      </c>
      <c r="L98" s="128">
        <v>22.5</v>
      </c>
      <c r="M98" s="128">
        <v>20</v>
      </c>
      <c r="N98" s="128">
        <v>24.5</v>
      </c>
    </row>
    <row r="99" spans="1:14" x14ac:dyDescent="0.25">
      <c r="A99" s="127">
        <v>94</v>
      </c>
      <c r="B99" s="107" t="s">
        <v>166</v>
      </c>
      <c r="C99" s="108"/>
      <c r="D99" s="108" t="s">
        <v>59</v>
      </c>
      <c r="E99" s="128">
        <v>48.99</v>
      </c>
      <c r="F99" s="129">
        <v>44.95</v>
      </c>
      <c r="G99" s="128">
        <v>45</v>
      </c>
      <c r="H99" s="129">
        <v>48.99</v>
      </c>
      <c r="I99" s="136">
        <v>49.95</v>
      </c>
      <c r="J99" s="129">
        <v>44.95</v>
      </c>
      <c r="K99" s="128">
        <v>46.99</v>
      </c>
      <c r="L99" s="128">
        <v>48.99</v>
      </c>
      <c r="M99" s="128">
        <v>49</v>
      </c>
      <c r="N99" s="128">
        <v>45</v>
      </c>
    </row>
    <row r="100" spans="1:14" x14ac:dyDescent="0.25">
      <c r="A100" s="127">
        <v>95</v>
      </c>
      <c r="B100" s="107" t="s">
        <v>167</v>
      </c>
      <c r="C100" s="108" t="s">
        <v>168</v>
      </c>
      <c r="D100" s="108" t="s">
        <v>125</v>
      </c>
      <c r="E100" s="128">
        <v>29.99</v>
      </c>
      <c r="F100" s="129"/>
      <c r="G100" s="128">
        <v>27.65</v>
      </c>
      <c r="H100" s="129">
        <v>29.99</v>
      </c>
      <c r="I100" s="136">
        <v>26.95</v>
      </c>
      <c r="J100" s="129"/>
      <c r="K100" s="128">
        <v>29.99</v>
      </c>
      <c r="L100" s="128">
        <v>29.99</v>
      </c>
      <c r="M100" s="128">
        <v>29</v>
      </c>
      <c r="N100" s="128">
        <v>27.65</v>
      </c>
    </row>
    <row r="101" spans="1:14" s="58" customFormat="1" x14ac:dyDescent="0.25">
      <c r="A101" s="127">
        <v>96</v>
      </c>
      <c r="B101" s="107" t="s">
        <v>169</v>
      </c>
      <c r="C101" s="108"/>
      <c r="D101" s="108" t="s">
        <v>170</v>
      </c>
      <c r="E101" s="128">
        <v>35.99</v>
      </c>
      <c r="F101" s="129">
        <v>32.75</v>
      </c>
      <c r="G101" s="139">
        <v>34.75</v>
      </c>
      <c r="H101" s="138"/>
      <c r="I101" s="136">
        <v>32.950000000000003</v>
      </c>
      <c r="J101" s="129">
        <v>32.75</v>
      </c>
      <c r="K101" s="128">
        <v>36.99</v>
      </c>
      <c r="L101" s="128">
        <v>35.99</v>
      </c>
      <c r="M101" s="128">
        <v>30</v>
      </c>
      <c r="N101" s="139">
        <v>34.75</v>
      </c>
    </row>
    <row r="102" spans="1:14" s="58" customFormat="1" x14ac:dyDescent="0.25">
      <c r="A102" s="127">
        <v>97</v>
      </c>
      <c r="B102" s="107" t="s">
        <v>171</v>
      </c>
      <c r="C102" s="108" t="s">
        <v>172</v>
      </c>
      <c r="D102" s="108" t="s">
        <v>173</v>
      </c>
      <c r="E102" s="128">
        <v>31.5</v>
      </c>
      <c r="F102" s="129">
        <v>30</v>
      </c>
      <c r="G102" s="128"/>
      <c r="H102" s="129">
        <v>31.5</v>
      </c>
      <c r="I102" s="136">
        <v>25.75</v>
      </c>
      <c r="J102" s="129">
        <v>30</v>
      </c>
      <c r="K102" s="128">
        <v>31.99</v>
      </c>
      <c r="L102" s="128">
        <v>31.5</v>
      </c>
      <c r="M102" s="128">
        <v>32</v>
      </c>
      <c r="N102" s="128"/>
    </row>
    <row r="103" spans="1:14" s="58" customFormat="1" x14ac:dyDescent="0.25">
      <c r="A103" s="127">
        <v>98</v>
      </c>
      <c r="B103" s="107" t="s">
        <v>174</v>
      </c>
      <c r="C103" s="108" t="s">
        <v>172</v>
      </c>
      <c r="D103" s="108" t="s">
        <v>175</v>
      </c>
      <c r="E103" s="129">
        <v>25.5</v>
      </c>
      <c r="F103" s="129">
        <v>24</v>
      </c>
      <c r="G103" s="129"/>
      <c r="H103" s="129">
        <v>25.5</v>
      </c>
      <c r="I103" s="136">
        <v>24.95</v>
      </c>
      <c r="J103" s="129">
        <v>24</v>
      </c>
      <c r="K103" s="129">
        <v>25.99</v>
      </c>
      <c r="L103" s="129">
        <v>25.5</v>
      </c>
      <c r="M103" s="129">
        <v>26</v>
      </c>
      <c r="N103" s="129"/>
    </row>
    <row r="104" spans="1:14" s="58" customFormat="1" x14ac:dyDescent="0.25">
      <c r="A104" s="127">
        <v>99</v>
      </c>
      <c r="B104" s="107" t="s">
        <v>174</v>
      </c>
      <c r="C104" s="108" t="s">
        <v>176</v>
      </c>
      <c r="D104" s="108" t="s">
        <v>177</v>
      </c>
      <c r="E104" s="128">
        <v>26.66</v>
      </c>
      <c r="F104" s="129"/>
      <c r="G104" s="128">
        <v>25</v>
      </c>
      <c r="H104" s="129">
        <v>26.7</v>
      </c>
      <c r="I104" s="136"/>
      <c r="J104" s="129"/>
      <c r="K104" s="128">
        <v>26.99</v>
      </c>
      <c r="L104" s="128">
        <v>26.66</v>
      </c>
      <c r="M104" s="128">
        <v>29.95</v>
      </c>
      <c r="N104" s="128">
        <v>25</v>
      </c>
    </row>
    <row r="105" spans="1:14" s="58" customFormat="1" x14ac:dyDescent="0.25">
      <c r="A105" s="127">
        <v>100</v>
      </c>
      <c r="B105" s="107" t="s">
        <v>178</v>
      </c>
      <c r="C105" s="108" t="s">
        <v>50</v>
      </c>
      <c r="D105" s="108" t="s">
        <v>179</v>
      </c>
      <c r="E105" s="128">
        <v>35.99</v>
      </c>
      <c r="F105" s="129">
        <v>33.75</v>
      </c>
      <c r="G105" s="128">
        <v>33</v>
      </c>
      <c r="H105" s="129"/>
      <c r="I105" s="136">
        <v>34.5</v>
      </c>
      <c r="J105" s="129">
        <v>33.75</v>
      </c>
      <c r="K105" s="139">
        <v>31.99</v>
      </c>
      <c r="L105" s="128">
        <v>35.99</v>
      </c>
      <c r="M105" s="128">
        <v>33</v>
      </c>
      <c r="N105" s="128">
        <v>33</v>
      </c>
    </row>
    <row r="106" spans="1:14" s="58" customFormat="1" x14ac:dyDescent="0.25">
      <c r="A106" s="127">
        <v>101</v>
      </c>
      <c r="B106" s="107" t="s">
        <v>178</v>
      </c>
      <c r="C106" s="108" t="s">
        <v>180</v>
      </c>
      <c r="D106" s="108" t="s">
        <v>111</v>
      </c>
      <c r="E106" s="128">
        <v>20.440000000000001</v>
      </c>
      <c r="F106" s="129">
        <v>21</v>
      </c>
      <c r="G106" s="128">
        <v>20.95</v>
      </c>
      <c r="H106" s="129">
        <v>20.440000000000001</v>
      </c>
      <c r="I106" s="136">
        <v>20.399999999999999</v>
      </c>
      <c r="J106" s="129">
        <v>21</v>
      </c>
      <c r="K106" s="128">
        <v>22.99</v>
      </c>
      <c r="L106" s="128">
        <v>20.440000000000001</v>
      </c>
      <c r="M106" s="128">
        <v>20.95</v>
      </c>
      <c r="N106" s="128">
        <v>20.95</v>
      </c>
    </row>
    <row r="107" spans="1:14" s="58" customFormat="1" x14ac:dyDescent="0.25">
      <c r="A107" s="127">
        <v>102</v>
      </c>
      <c r="B107" s="107" t="s">
        <v>181</v>
      </c>
      <c r="C107" s="108" t="s">
        <v>182</v>
      </c>
      <c r="D107" s="108" t="s">
        <v>183</v>
      </c>
      <c r="E107" s="128">
        <v>12.49</v>
      </c>
      <c r="F107" s="129">
        <v>13.5</v>
      </c>
      <c r="G107" s="128">
        <v>14.95</v>
      </c>
      <c r="H107" s="129">
        <v>13.49</v>
      </c>
      <c r="I107" s="136">
        <v>12</v>
      </c>
      <c r="J107" s="129">
        <v>13.5</v>
      </c>
      <c r="K107" s="128">
        <v>13.99</v>
      </c>
      <c r="L107" s="128">
        <v>12.49</v>
      </c>
      <c r="M107" s="128">
        <v>13</v>
      </c>
      <c r="N107" s="128">
        <v>14.95</v>
      </c>
    </row>
    <row r="108" spans="1:14" x14ac:dyDescent="0.25">
      <c r="A108" s="127">
        <v>103</v>
      </c>
      <c r="B108" s="107" t="s">
        <v>184</v>
      </c>
      <c r="C108" s="108" t="s">
        <v>185</v>
      </c>
      <c r="D108" s="108" t="s">
        <v>65</v>
      </c>
      <c r="E108" s="128">
        <v>3.75</v>
      </c>
      <c r="F108" s="129"/>
      <c r="G108" s="128">
        <v>3</v>
      </c>
      <c r="H108" s="129">
        <v>3.75</v>
      </c>
      <c r="I108" s="136">
        <v>3.95</v>
      </c>
      <c r="J108" s="129"/>
      <c r="K108" s="128">
        <v>4.49</v>
      </c>
      <c r="L108" s="128">
        <v>3.75</v>
      </c>
      <c r="M108" s="128">
        <v>3.75</v>
      </c>
      <c r="N108" s="128">
        <v>3</v>
      </c>
    </row>
    <row r="109" spans="1:14" x14ac:dyDescent="0.25">
      <c r="A109" s="127">
        <v>104</v>
      </c>
      <c r="B109" s="107" t="s">
        <v>184</v>
      </c>
      <c r="C109" s="108" t="s">
        <v>185</v>
      </c>
      <c r="D109" s="108" t="s">
        <v>51</v>
      </c>
      <c r="E109" s="139">
        <v>10</v>
      </c>
      <c r="F109" s="129">
        <v>11.95</v>
      </c>
      <c r="G109" s="128">
        <v>10</v>
      </c>
      <c r="H109" s="129">
        <v>10</v>
      </c>
      <c r="I109" s="136">
        <v>10.95</v>
      </c>
      <c r="J109" s="129">
        <v>11.95</v>
      </c>
      <c r="K109" s="128">
        <v>11.99</v>
      </c>
      <c r="L109" s="139">
        <v>10</v>
      </c>
      <c r="M109" s="128">
        <v>11</v>
      </c>
      <c r="N109" s="128">
        <v>10</v>
      </c>
    </row>
    <row r="110" spans="1:14" x14ac:dyDescent="0.25">
      <c r="A110" s="127">
        <v>105</v>
      </c>
      <c r="B110" s="107" t="s">
        <v>186</v>
      </c>
      <c r="C110" s="108" t="s">
        <v>185</v>
      </c>
      <c r="D110" s="108" t="s">
        <v>51</v>
      </c>
      <c r="E110" s="128">
        <v>12</v>
      </c>
      <c r="F110" s="129">
        <v>12.75</v>
      </c>
      <c r="G110" s="128">
        <v>12.5</v>
      </c>
      <c r="H110" s="129">
        <v>12</v>
      </c>
      <c r="I110" s="136">
        <v>12.95</v>
      </c>
      <c r="J110" s="129">
        <v>12.75</v>
      </c>
      <c r="K110" s="128">
        <v>11.99</v>
      </c>
      <c r="L110" s="128">
        <v>12</v>
      </c>
      <c r="M110" s="128">
        <v>13.5</v>
      </c>
      <c r="N110" s="128">
        <v>12.5</v>
      </c>
    </row>
    <row r="111" spans="1:14" x14ac:dyDescent="0.25">
      <c r="A111" s="127">
        <v>106</v>
      </c>
      <c r="B111" s="107" t="s">
        <v>187</v>
      </c>
      <c r="C111" s="108" t="s">
        <v>188</v>
      </c>
      <c r="D111" s="108" t="s">
        <v>189</v>
      </c>
      <c r="E111" s="128">
        <v>12.75</v>
      </c>
      <c r="F111" s="129">
        <v>11.75</v>
      </c>
      <c r="G111" s="128">
        <v>8.9499999999999993</v>
      </c>
      <c r="H111" s="129">
        <v>12.75</v>
      </c>
      <c r="I111" s="136">
        <v>10.199999999999999</v>
      </c>
      <c r="J111" s="129">
        <v>11.75</v>
      </c>
      <c r="K111" s="139">
        <v>9.99</v>
      </c>
      <c r="L111" s="128">
        <v>12.75</v>
      </c>
      <c r="M111" s="128">
        <v>13</v>
      </c>
      <c r="N111" s="128">
        <v>8.9499999999999993</v>
      </c>
    </row>
    <row r="112" spans="1:14" x14ac:dyDescent="0.25">
      <c r="A112" s="127">
        <v>107</v>
      </c>
      <c r="B112" s="107" t="s">
        <v>274</v>
      </c>
      <c r="C112" s="108" t="s">
        <v>190</v>
      </c>
      <c r="D112" s="108" t="s">
        <v>191</v>
      </c>
      <c r="E112" s="128">
        <v>14.5</v>
      </c>
      <c r="F112" s="129">
        <v>14</v>
      </c>
      <c r="G112" s="128">
        <v>13.95</v>
      </c>
      <c r="H112" s="129">
        <v>14.5</v>
      </c>
      <c r="I112" s="136">
        <v>11.95</v>
      </c>
      <c r="J112" s="129">
        <v>14</v>
      </c>
      <c r="K112" s="128">
        <v>14.99</v>
      </c>
      <c r="L112" s="128">
        <v>14.5</v>
      </c>
      <c r="M112" s="128">
        <v>14.5</v>
      </c>
      <c r="N112" s="128">
        <v>13.95</v>
      </c>
    </row>
    <row r="113" spans="1:14" x14ac:dyDescent="0.25">
      <c r="A113" s="127">
        <v>108</v>
      </c>
      <c r="B113" s="107" t="s">
        <v>192</v>
      </c>
      <c r="C113" s="108" t="s">
        <v>188</v>
      </c>
      <c r="D113" s="108" t="s">
        <v>189</v>
      </c>
      <c r="E113" s="128">
        <v>12.75</v>
      </c>
      <c r="F113" s="129">
        <v>12.25</v>
      </c>
      <c r="G113" s="128">
        <v>10</v>
      </c>
      <c r="H113" s="129">
        <v>12.75</v>
      </c>
      <c r="I113" s="136">
        <v>10.95</v>
      </c>
      <c r="J113" s="129">
        <v>12.25</v>
      </c>
      <c r="K113" s="139">
        <v>9.99</v>
      </c>
      <c r="L113" s="128">
        <v>12.75</v>
      </c>
      <c r="M113" s="128">
        <v>13</v>
      </c>
      <c r="N113" s="128">
        <v>10</v>
      </c>
    </row>
    <row r="114" spans="1:14" s="58" customFormat="1" x14ac:dyDescent="0.25">
      <c r="A114" s="127">
        <v>109</v>
      </c>
      <c r="B114" s="107" t="s">
        <v>193</v>
      </c>
      <c r="C114" s="108" t="s">
        <v>182</v>
      </c>
      <c r="D114" s="108" t="s">
        <v>125</v>
      </c>
      <c r="E114" s="139">
        <v>17.25</v>
      </c>
      <c r="F114" s="129">
        <v>18.75</v>
      </c>
      <c r="G114" s="128">
        <v>18.25</v>
      </c>
      <c r="H114" s="129">
        <v>18.399999999999999</v>
      </c>
      <c r="I114" s="141">
        <v>15.95</v>
      </c>
      <c r="J114" s="129">
        <v>18.75</v>
      </c>
      <c r="K114" s="128">
        <v>19.989999999999998</v>
      </c>
      <c r="L114" s="139">
        <v>17.25</v>
      </c>
      <c r="M114" s="128"/>
      <c r="N114" s="128">
        <v>18.25</v>
      </c>
    </row>
    <row r="115" spans="1:14" s="58" customFormat="1" x14ac:dyDescent="0.25">
      <c r="A115" s="127">
        <v>110</v>
      </c>
      <c r="B115" s="107" t="s">
        <v>194</v>
      </c>
      <c r="C115" s="108" t="s">
        <v>195</v>
      </c>
      <c r="D115" s="108" t="s">
        <v>196</v>
      </c>
      <c r="E115" s="128"/>
      <c r="F115" s="129"/>
      <c r="G115" s="128"/>
      <c r="H115" s="129"/>
      <c r="I115" s="136">
        <v>20.95</v>
      </c>
      <c r="J115" s="129"/>
      <c r="K115" s="128">
        <v>20.99</v>
      </c>
      <c r="L115" s="128"/>
      <c r="M115" s="128">
        <v>20</v>
      </c>
      <c r="N115" s="128"/>
    </row>
    <row r="116" spans="1:14" s="58" customFormat="1" x14ac:dyDescent="0.25">
      <c r="A116" s="127">
        <v>111</v>
      </c>
      <c r="B116" s="107" t="s">
        <v>197</v>
      </c>
      <c r="C116" s="108" t="s">
        <v>68</v>
      </c>
      <c r="D116" s="108" t="s">
        <v>196</v>
      </c>
      <c r="E116" s="128">
        <v>22.67</v>
      </c>
      <c r="F116" s="129"/>
      <c r="G116" s="128">
        <v>21.3</v>
      </c>
      <c r="H116" s="129">
        <v>22.7</v>
      </c>
      <c r="I116" s="136">
        <v>21.5</v>
      </c>
      <c r="J116" s="129"/>
      <c r="K116" s="128">
        <v>22.99</v>
      </c>
      <c r="L116" s="128">
        <v>22.67</v>
      </c>
      <c r="M116" s="128"/>
      <c r="N116" s="128">
        <v>21.3</v>
      </c>
    </row>
    <row r="117" spans="1:14" s="58" customFormat="1" x14ac:dyDescent="0.25">
      <c r="A117" s="127">
        <v>112</v>
      </c>
      <c r="B117" s="107" t="s">
        <v>197</v>
      </c>
      <c r="C117" s="108" t="s">
        <v>80</v>
      </c>
      <c r="D117" s="108" t="s">
        <v>198</v>
      </c>
      <c r="E117" s="124"/>
      <c r="F117" s="129">
        <v>97.25</v>
      </c>
      <c r="G117" s="128">
        <v>92.5</v>
      </c>
      <c r="H117" s="129"/>
      <c r="I117" s="136"/>
      <c r="J117" s="129">
        <v>97.25</v>
      </c>
      <c r="K117" s="128">
        <v>92.99</v>
      </c>
      <c r="L117" s="124"/>
      <c r="M117" s="128"/>
      <c r="N117" s="128">
        <v>92.5</v>
      </c>
    </row>
    <row r="118" spans="1:14" s="58" customFormat="1" x14ac:dyDescent="0.25">
      <c r="A118" s="127">
        <v>113</v>
      </c>
      <c r="B118" s="107" t="s">
        <v>199</v>
      </c>
      <c r="C118" s="108" t="s">
        <v>200</v>
      </c>
      <c r="D118" s="108" t="s">
        <v>196</v>
      </c>
      <c r="E118" s="128">
        <v>36</v>
      </c>
      <c r="F118" s="129">
        <v>34.950000000000003</v>
      </c>
      <c r="G118" s="128">
        <v>35</v>
      </c>
      <c r="H118" s="129">
        <v>36</v>
      </c>
      <c r="I118" s="136">
        <v>34.9</v>
      </c>
      <c r="J118" s="129">
        <v>34.950000000000003</v>
      </c>
      <c r="K118" s="128">
        <v>37.99</v>
      </c>
      <c r="L118" s="128">
        <v>36</v>
      </c>
      <c r="M118" s="128">
        <v>32</v>
      </c>
      <c r="N118" s="128">
        <v>35</v>
      </c>
    </row>
    <row r="119" spans="1:14" s="58" customFormat="1" x14ac:dyDescent="0.25">
      <c r="A119" s="127">
        <v>114</v>
      </c>
      <c r="B119" s="107" t="s">
        <v>201</v>
      </c>
      <c r="C119" s="108" t="s">
        <v>202</v>
      </c>
      <c r="D119" s="108" t="s">
        <v>51</v>
      </c>
      <c r="E119" s="128"/>
      <c r="F119" s="129">
        <v>116.95</v>
      </c>
      <c r="G119" s="128">
        <v>104</v>
      </c>
      <c r="H119" s="129">
        <v>118.18</v>
      </c>
      <c r="I119" s="136">
        <v>106.62</v>
      </c>
      <c r="J119" s="129">
        <v>116.95</v>
      </c>
      <c r="K119" s="128">
        <v>120</v>
      </c>
      <c r="L119" s="128"/>
      <c r="M119" s="128"/>
      <c r="N119" s="128">
        <v>104</v>
      </c>
    </row>
    <row r="120" spans="1:14" s="58" customFormat="1" x14ac:dyDescent="0.25">
      <c r="A120" s="127">
        <v>115</v>
      </c>
      <c r="B120" s="107" t="s">
        <v>203</v>
      </c>
      <c r="C120" s="108" t="s">
        <v>204</v>
      </c>
      <c r="D120" s="108" t="s">
        <v>205</v>
      </c>
      <c r="E120" s="128">
        <v>11.99</v>
      </c>
      <c r="F120" s="129">
        <v>12</v>
      </c>
      <c r="G120" s="128"/>
      <c r="H120" s="129">
        <v>11.99</v>
      </c>
      <c r="I120" s="136">
        <v>12</v>
      </c>
      <c r="J120" s="129">
        <v>12</v>
      </c>
      <c r="K120" s="128">
        <v>11.99</v>
      </c>
      <c r="L120" s="128">
        <v>11.99</v>
      </c>
      <c r="M120" s="128">
        <v>12</v>
      </c>
      <c r="N120" s="128"/>
    </row>
    <row r="121" spans="1:14" s="58" customFormat="1" x14ac:dyDescent="0.25">
      <c r="A121" s="127">
        <v>116</v>
      </c>
      <c r="B121" s="107" t="s">
        <v>203</v>
      </c>
      <c r="C121" s="108" t="s">
        <v>277</v>
      </c>
      <c r="D121" s="108" t="s">
        <v>205</v>
      </c>
      <c r="E121" s="128">
        <v>9.99</v>
      </c>
      <c r="F121" s="129"/>
      <c r="G121" s="128"/>
      <c r="H121" s="129">
        <v>9.99</v>
      </c>
      <c r="I121" s="136">
        <v>9.9499999999999993</v>
      </c>
      <c r="J121" s="129"/>
      <c r="K121" s="128">
        <v>9.99</v>
      </c>
      <c r="L121" s="128">
        <v>9.99</v>
      </c>
      <c r="M121" s="128">
        <v>9.9499999999999993</v>
      </c>
      <c r="N121" s="128"/>
    </row>
    <row r="122" spans="1:14" s="58" customFormat="1" x14ac:dyDescent="0.25">
      <c r="A122" s="127">
        <v>117</v>
      </c>
      <c r="B122" s="107" t="s">
        <v>203</v>
      </c>
      <c r="C122" s="108" t="s">
        <v>204</v>
      </c>
      <c r="D122" s="108" t="s">
        <v>206</v>
      </c>
      <c r="E122" s="128">
        <v>25.99</v>
      </c>
      <c r="F122" s="129">
        <v>26</v>
      </c>
      <c r="G122" s="128"/>
      <c r="H122" s="129">
        <v>25.99</v>
      </c>
      <c r="I122" s="136">
        <v>26</v>
      </c>
      <c r="J122" s="129">
        <v>26</v>
      </c>
      <c r="K122" s="128">
        <v>25.99</v>
      </c>
      <c r="L122" s="128">
        <v>25.99</v>
      </c>
      <c r="M122" s="128">
        <v>26</v>
      </c>
      <c r="N122" s="128"/>
    </row>
    <row r="123" spans="1:14" s="58" customFormat="1" x14ac:dyDescent="0.25">
      <c r="A123" s="127">
        <v>118</v>
      </c>
      <c r="B123" s="107" t="s">
        <v>203</v>
      </c>
      <c r="C123" s="108" t="s">
        <v>277</v>
      </c>
      <c r="D123" s="108" t="s">
        <v>206</v>
      </c>
      <c r="E123" s="128">
        <v>21.99</v>
      </c>
      <c r="F123" s="129">
        <v>22</v>
      </c>
      <c r="G123" s="128"/>
      <c r="H123" s="129">
        <v>21.99</v>
      </c>
      <c r="I123" s="136"/>
      <c r="J123" s="129">
        <v>22</v>
      </c>
      <c r="K123" s="128"/>
      <c r="L123" s="128">
        <v>21.99</v>
      </c>
      <c r="M123" s="128">
        <v>22</v>
      </c>
      <c r="N123" s="128"/>
    </row>
    <row r="124" spans="1:14" s="58" customFormat="1" x14ac:dyDescent="0.25">
      <c r="A124" s="127">
        <v>119</v>
      </c>
      <c r="B124" s="107" t="s">
        <v>207</v>
      </c>
      <c r="C124" s="108" t="s">
        <v>204</v>
      </c>
      <c r="D124" s="108" t="s">
        <v>276</v>
      </c>
      <c r="E124" s="128">
        <v>15.99</v>
      </c>
      <c r="F124" s="129"/>
      <c r="G124" s="128"/>
      <c r="H124" s="129">
        <v>15.99</v>
      </c>
      <c r="I124" s="136">
        <v>16</v>
      </c>
      <c r="J124" s="129"/>
      <c r="K124" s="128">
        <v>15.99</v>
      </c>
      <c r="L124" s="128">
        <v>15.99</v>
      </c>
      <c r="M124" s="128">
        <v>16</v>
      </c>
      <c r="N124" s="128"/>
    </row>
    <row r="125" spans="1:14" s="58" customFormat="1" x14ac:dyDescent="0.25">
      <c r="A125" s="127">
        <v>120</v>
      </c>
      <c r="B125" s="107" t="s">
        <v>207</v>
      </c>
      <c r="C125" s="108" t="s">
        <v>277</v>
      </c>
      <c r="D125" s="108" t="s">
        <v>276</v>
      </c>
      <c r="E125" s="128">
        <v>12.99</v>
      </c>
      <c r="F125" s="129"/>
      <c r="G125" s="128"/>
      <c r="H125" s="129"/>
      <c r="I125" s="136"/>
      <c r="J125" s="129"/>
      <c r="K125" s="128">
        <v>12.99</v>
      </c>
      <c r="L125" s="128">
        <v>12.99</v>
      </c>
      <c r="M125" s="128">
        <v>12.95</v>
      </c>
      <c r="N125" s="128"/>
    </row>
    <row r="126" spans="1:14" s="58" customFormat="1" x14ac:dyDescent="0.25">
      <c r="A126" s="127">
        <v>121</v>
      </c>
      <c r="B126" s="107" t="s">
        <v>207</v>
      </c>
      <c r="C126" s="108" t="s">
        <v>204</v>
      </c>
      <c r="D126" s="108" t="s">
        <v>208</v>
      </c>
      <c r="E126" s="128">
        <v>28.99</v>
      </c>
      <c r="F126" s="129"/>
      <c r="G126" s="128">
        <v>29</v>
      </c>
      <c r="H126" s="129">
        <v>28.99</v>
      </c>
      <c r="I126" s="136">
        <v>29</v>
      </c>
      <c r="J126" s="129"/>
      <c r="K126" s="128">
        <v>28.99</v>
      </c>
      <c r="L126" s="128">
        <v>28.99</v>
      </c>
      <c r="M126" s="128">
        <v>29</v>
      </c>
      <c r="N126" s="128">
        <v>29</v>
      </c>
    </row>
    <row r="127" spans="1:14" s="58" customFormat="1" x14ac:dyDescent="0.25">
      <c r="A127" s="127">
        <v>122</v>
      </c>
      <c r="B127" s="107" t="s">
        <v>209</v>
      </c>
      <c r="C127" s="108" t="s">
        <v>210</v>
      </c>
      <c r="D127" s="108" t="s">
        <v>15</v>
      </c>
      <c r="E127" s="128">
        <v>25.5</v>
      </c>
      <c r="F127" s="129">
        <v>24.5</v>
      </c>
      <c r="G127" s="128">
        <v>24</v>
      </c>
      <c r="H127" s="129">
        <v>25.5</v>
      </c>
      <c r="I127" s="136">
        <v>23.5</v>
      </c>
      <c r="J127" s="129">
        <v>24.5</v>
      </c>
      <c r="K127" s="128">
        <v>24.99</v>
      </c>
      <c r="L127" s="128">
        <v>25.5</v>
      </c>
      <c r="M127" s="128">
        <v>24</v>
      </c>
      <c r="N127" s="128">
        <v>24</v>
      </c>
    </row>
    <row r="128" spans="1:14" s="58" customFormat="1" x14ac:dyDescent="0.25">
      <c r="A128" s="127">
        <v>123</v>
      </c>
      <c r="B128" s="107" t="s">
        <v>209</v>
      </c>
      <c r="C128" s="108" t="s">
        <v>211</v>
      </c>
      <c r="D128" s="108" t="s">
        <v>212</v>
      </c>
      <c r="E128" s="130">
        <v>12.44</v>
      </c>
      <c r="F128" s="129"/>
      <c r="G128" s="130"/>
      <c r="H128" s="129"/>
      <c r="I128" s="136">
        <v>11.45</v>
      </c>
      <c r="J128" s="129"/>
      <c r="K128" s="130"/>
      <c r="L128" s="130">
        <v>12.44</v>
      </c>
      <c r="M128" s="130"/>
      <c r="N128" s="130"/>
    </row>
    <row r="129" spans="1:14" s="58" customFormat="1" x14ac:dyDescent="0.25">
      <c r="A129" s="127">
        <v>124</v>
      </c>
      <c r="B129" s="107" t="s">
        <v>213</v>
      </c>
      <c r="C129" s="108" t="s">
        <v>214</v>
      </c>
      <c r="D129" s="108" t="s">
        <v>215</v>
      </c>
      <c r="E129" s="128"/>
      <c r="F129" s="129"/>
      <c r="G129" s="128"/>
      <c r="H129" s="129"/>
      <c r="I129" s="136"/>
      <c r="J129" s="129"/>
      <c r="K129" s="128">
        <v>8.99</v>
      </c>
      <c r="L129" s="128"/>
      <c r="M129" s="128">
        <v>6.25</v>
      </c>
      <c r="N129" s="128"/>
    </row>
    <row r="130" spans="1:14" s="58" customFormat="1" x14ac:dyDescent="0.25">
      <c r="A130" s="127">
        <v>125</v>
      </c>
      <c r="B130" s="107" t="s">
        <v>216</v>
      </c>
      <c r="C130" s="108" t="s">
        <v>214</v>
      </c>
      <c r="D130" s="108" t="s">
        <v>215</v>
      </c>
      <c r="E130" s="128">
        <v>8.5</v>
      </c>
      <c r="F130" s="129">
        <v>8.5</v>
      </c>
      <c r="G130" s="128"/>
      <c r="H130" s="129">
        <v>8.5</v>
      </c>
      <c r="I130" s="136">
        <v>6.95</v>
      </c>
      <c r="J130" s="129">
        <v>8.5</v>
      </c>
      <c r="K130" s="128">
        <v>6.49</v>
      </c>
      <c r="L130" s="128">
        <v>8.5</v>
      </c>
      <c r="M130" s="128">
        <v>6.25</v>
      </c>
      <c r="N130" s="128"/>
    </row>
    <row r="131" spans="1:14" s="58" customFormat="1" x14ac:dyDescent="0.25">
      <c r="A131" s="127">
        <v>126</v>
      </c>
      <c r="B131" s="107" t="s">
        <v>217</v>
      </c>
      <c r="C131" s="108" t="s">
        <v>214</v>
      </c>
      <c r="D131" s="108" t="s">
        <v>215</v>
      </c>
      <c r="E131" s="128"/>
      <c r="F131" s="129">
        <v>9.75</v>
      </c>
      <c r="G131" s="128">
        <v>9.9499999999999993</v>
      </c>
      <c r="H131" s="129"/>
      <c r="I131" s="136">
        <v>9.25</v>
      </c>
      <c r="J131" s="129">
        <v>9.75</v>
      </c>
      <c r="K131" s="128">
        <v>9.99</v>
      </c>
      <c r="L131" s="128"/>
      <c r="M131" s="128">
        <v>9.9499999999999993</v>
      </c>
      <c r="N131" s="128">
        <v>9.9499999999999993</v>
      </c>
    </row>
    <row r="132" spans="1:14" s="58" customFormat="1" x14ac:dyDescent="0.25">
      <c r="A132" s="127">
        <v>127</v>
      </c>
      <c r="B132" s="107" t="s">
        <v>218</v>
      </c>
      <c r="C132" s="108" t="s">
        <v>214</v>
      </c>
      <c r="D132" s="108" t="s">
        <v>215</v>
      </c>
      <c r="E132" s="128">
        <v>8.75</v>
      </c>
      <c r="F132" s="129">
        <v>8.75</v>
      </c>
      <c r="G132" s="128">
        <v>7.25</v>
      </c>
      <c r="H132" s="129">
        <v>8.75</v>
      </c>
      <c r="I132" s="136">
        <v>7.11</v>
      </c>
      <c r="J132" s="129">
        <v>8.75</v>
      </c>
      <c r="K132" s="128">
        <v>8.99</v>
      </c>
      <c r="L132" s="128">
        <v>8.75</v>
      </c>
      <c r="M132" s="128"/>
      <c r="N132" s="128">
        <v>7.25</v>
      </c>
    </row>
    <row r="133" spans="1:14" s="58" customFormat="1" x14ac:dyDescent="0.25">
      <c r="A133" s="127">
        <v>128</v>
      </c>
      <c r="B133" s="107" t="s">
        <v>219</v>
      </c>
      <c r="C133" s="108" t="s">
        <v>214</v>
      </c>
      <c r="D133" s="108" t="s">
        <v>215</v>
      </c>
      <c r="E133" s="128">
        <v>10.5</v>
      </c>
      <c r="F133" s="129">
        <v>10.5</v>
      </c>
      <c r="G133" s="128">
        <v>9.3000000000000007</v>
      </c>
      <c r="H133" s="129">
        <v>10.5</v>
      </c>
      <c r="I133" s="136">
        <v>9.5</v>
      </c>
      <c r="J133" s="129">
        <v>10.5</v>
      </c>
      <c r="K133" s="139">
        <v>8.99</v>
      </c>
      <c r="L133" s="128">
        <v>10.5</v>
      </c>
      <c r="M133" s="128">
        <v>9</v>
      </c>
      <c r="N133" s="128">
        <v>9.3000000000000007</v>
      </c>
    </row>
    <row r="134" spans="1:14" s="58" customFormat="1" x14ac:dyDescent="0.25">
      <c r="A134" s="127">
        <v>129</v>
      </c>
      <c r="B134" s="107" t="s">
        <v>220</v>
      </c>
      <c r="C134" s="108" t="s">
        <v>182</v>
      </c>
      <c r="D134" s="108" t="s">
        <v>183</v>
      </c>
      <c r="E134" s="139">
        <v>10.5</v>
      </c>
      <c r="F134" s="129">
        <v>11</v>
      </c>
      <c r="G134" s="139">
        <v>9.4</v>
      </c>
      <c r="H134" s="129">
        <v>10.5</v>
      </c>
      <c r="I134" s="141">
        <v>8.9499999999999993</v>
      </c>
      <c r="J134" s="129">
        <v>11</v>
      </c>
      <c r="K134" s="128">
        <v>11.99</v>
      </c>
      <c r="L134" s="139">
        <v>10.5</v>
      </c>
      <c r="M134" s="128">
        <v>9.75</v>
      </c>
      <c r="N134" s="139">
        <v>9.4</v>
      </c>
    </row>
    <row r="135" spans="1:14" s="58" customFormat="1" x14ac:dyDescent="0.25">
      <c r="A135" s="127">
        <v>130</v>
      </c>
      <c r="B135" s="107" t="s">
        <v>221</v>
      </c>
      <c r="C135" s="108" t="s">
        <v>70</v>
      </c>
      <c r="D135" s="108" t="s">
        <v>183</v>
      </c>
      <c r="E135" s="123">
        <v>9.5</v>
      </c>
      <c r="F135" s="138"/>
      <c r="G135" s="139">
        <v>7.5</v>
      </c>
      <c r="H135" s="129">
        <v>9.5</v>
      </c>
      <c r="I135" s="136">
        <v>9.5</v>
      </c>
      <c r="J135" s="138"/>
      <c r="K135" s="128">
        <v>9.99</v>
      </c>
      <c r="L135" s="123">
        <v>9.5</v>
      </c>
      <c r="M135" s="128">
        <v>9.5</v>
      </c>
      <c r="N135" s="139">
        <v>7.5</v>
      </c>
    </row>
    <row r="136" spans="1:14" s="58" customFormat="1" x14ac:dyDescent="0.25">
      <c r="A136" s="127">
        <v>131</v>
      </c>
      <c r="B136" s="107" t="s">
        <v>222</v>
      </c>
      <c r="C136" s="108" t="s">
        <v>70</v>
      </c>
      <c r="D136" s="108" t="s">
        <v>223</v>
      </c>
      <c r="E136" s="128">
        <v>12.5</v>
      </c>
      <c r="F136" s="129"/>
      <c r="G136" s="128">
        <v>11.95</v>
      </c>
      <c r="H136" s="129"/>
      <c r="I136" s="136">
        <v>11.95</v>
      </c>
      <c r="J136" s="129"/>
      <c r="K136" s="128">
        <v>12.99</v>
      </c>
      <c r="L136" s="128">
        <v>12.5</v>
      </c>
      <c r="M136" s="128">
        <v>11.95</v>
      </c>
      <c r="N136" s="128">
        <v>11.95</v>
      </c>
    </row>
    <row r="137" spans="1:14" s="58" customFormat="1" x14ac:dyDescent="0.25">
      <c r="A137" s="131">
        <v>132</v>
      </c>
      <c r="B137" s="107" t="s">
        <v>224</v>
      </c>
      <c r="C137" s="108" t="s">
        <v>182</v>
      </c>
      <c r="D137" s="108" t="s">
        <v>225</v>
      </c>
      <c r="E137" s="128"/>
      <c r="F137" s="129">
        <v>12.75</v>
      </c>
      <c r="G137" s="128"/>
      <c r="H137" s="129"/>
      <c r="I137" s="136">
        <v>12.4</v>
      </c>
      <c r="J137" s="129">
        <v>12.75</v>
      </c>
      <c r="K137" s="128">
        <v>13.99</v>
      </c>
      <c r="L137" s="128"/>
      <c r="M137" s="128">
        <v>12.5</v>
      </c>
      <c r="N137" s="128"/>
    </row>
    <row r="138" spans="1:14" s="58" customFormat="1" x14ac:dyDescent="0.25">
      <c r="A138" s="131">
        <v>133</v>
      </c>
      <c r="B138" s="107" t="s">
        <v>226</v>
      </c>
      <c r="C138" s="108"/>
      <c r="D138" s="108" t="s">
        <v>15</v>
      </c>
      <c r="E138" s="128">
        <v>22.72</v>
      </c>
      <c r="F138" s="129"/>
      <c r="G138" s="128"/>
      <c r="H138" s="129">
        <v>23.86</v>
      </c>
      <c r="I138" s="136">
        <v>19.95</v>
      </c>
      <c r="J138" s="129"/>
      <c r="K138" s="128">
        <v>22.99</v>
      </c>
      <c r="L138" s="128">
        <v>22.72</v>
      </c>
      <c r="M138" s="128"/>
      <c r="N138" s="128"/>
    </row>
    <row r="139" spans="1:14" s="58" customFormat="1" x14ac:dyDescent="0.25">
      <c r="A139" s="131">
        <v>134</v>
      </c>
      <c r="B139" s="107" t="s">
        <v>227</v>
      </c>
      <c r="C139" s="108"/>
      <c r="D139" s="108" t="s">
        <v>15</v>
      </c>
      <c r="E139" s="128">
        <v>26.36</v>
      </c>
      <c r="F139" s="129"/>
      <c r="G139" s="128">
        <v>20.9</v>
      </c>
      <c r="H139" s="129">
        <v>25</v>
      </c>
      <c r="I139" s="136">
        <v>20.95</v>
      </c>
      <c r="J139" s="129"/>
      <c r="K139" s="128"/>
      <c r="L139" s="128">
        <v>26.36</v>
      </c>
      <c r="M139" s="128"/>
      <c r="N139" s="128">
        <v>20.9</v>
      </c>
    </row>
    <row r="140" spans="1:14" s="58" customFormat="1" x14ac:dyDescent="0.25">
      <c r="A140" s="131">
        <v>135</v>
      </c>
      <c r="B140" s="107" t="s">
        <v>228</v>
      </c>
      <c r="C140" s="108"/>
      <c r="D140" s="108" t="s">
        <v>15</v>
      </c>
      <c r="E140" s="128">
        <v>17.72</v>
      </c>
      <c r="F140" s="129"/>
      <c r="G140" s="128">
        <v>17.27</v>
      </c>
      <c r="H140" s="129">
        <v>15</v>
      </c>
      <c r="I140" s="136">
        <v>15.95</v>
      </c>
      <c r="J140" s="129"/>
      <c r="K140" s="128">
        <v>19.489999999999998</v>
      </c>
      <c r="L140" s="128">
        <v>17.72</v>
      </c>
      <c r="M140" s="128"/>
      <c r="N140" s="128">
        <v>17.27</v>
      </c>
    </row>
    <row r="141" spans="1:14" s="58" customFormat="1" x14ac:dyDescent="0.25">
      <c r="A141" s="131">
        <v>136</v>
      </c>
      <c r="B141" s="107" t="s">
        <v>229</v>
      </c>
      <c r="C141" s="108"/>
      <c r="D141" s="108" t="s">
        <v>15</v>
      </c>
      <c r="E141" s="128">
        <v>27.27</v>
      </c>
      <c r="F141" s="129"/>
      <c r="G141" s="128">
        <v>25</v>
      </c>
      <c r="H141" s="129">
        <v>26.36</v>
      </c>
      <c r="I141" s="136">
        <v>20.95</v>
      </c>
      <c r="J141" s="129"/>
      <c r="K141" s="128">
        <v>25.99</v>
      </c>
      <c r="L141" s="128">
        <v>27.27</v>
      </c>
      <c r="M141" s="128"/>
      <c r="N141" s="128">
        <v>25</v>
      </c>
    </row>
    <row r="142" spans="1:14" s="58" customFormat="1" x14ac:dyDescent="0.25">
      <c r="A142" s="88"/>
      <c r="B142" s="88"/>
      <c r="C142" s="88"/>
      <c r="D142" s="88"/>
      <c r="E142" s="89"/>
      <c r="F142" s="90"/>
      <c r="G142" s="90"/>
      <c r="H142" s="90"/>
      <c r="I142" s="90"/>
      <c r="J142" s="90"/>
      <c r="K142" s="90"/>
      <c r="L142" s="89"/>
      <c r="M142" s="91"/>
      <c r="N142" s="90"/>
    </row>
    <row r="143" spans="1:14" s="58" customFormat="1" x14ac:dyDescent="0.25">
      <c r="A143" s="88"/>
      <c r="B143" s="88"/>
      <c r="C143" s="88"/>
      <c r="D143" s="88"/>
      <c r="E143" s="90"/>
      <c r="F143" s="90"/>
      <c r="G143" s="90"/>
      <c r="H143" s="90"/>
      <c r="I143" s="90"/>
      <c r="J143" s="90"/>
      <c r="K143" s="90"/>
      <c r="L143" s="90"/>
      <c r="M143" s="91"/>
      <c r="N143" s="90"/>
    </row>
    <row r="144" spans="1:14" s="58" customFormat="1" x14ac:dyDescent="0.25">
      <c r="A144" s="88"/>
      <c r="B144" s="88"/>
      <c r="C144" s="88"/>
      <c r="D144" s="88"/>
      <c r="E144" s="90"/>
      <c r="F144" s="90"/>
      <c r="G144" s="90"/>
      <c r="H144" s="90"/>
      <c r="I144" s="90"/>
      <c r="J144" s="90"/>
      <c r="K144" s="90"/>
      <c r="L144" s="90"/>
      <c r="M144" s="91"/>
      <c r="N144" s="90"/>
    </row>
    <row r="145" spans="1:14" s="58" customFormat="1" x14ac:dyDescent="0.25">
      <c r="A145" s="88"/>
      <c r="B145" s="88"/>
      <c r="C145" s="88"/>
      <c r="D145" s="88"/>
      <c r="E145" s="92"/>
      <c r="F145" s="92"/>
      <c r="G145" s="92"/>
      <c r="H145" s="92"/>
      <c r="I145" s="92"/>
      <c r="J145" s="92"/>
      <c r="K145" s="92"/>
      <c r="L145" s="92"/>
      <c r="M145" s="91"/>
      <c r="N145" s="92"/>
    </row>
    <row r="146" spans="1:14" s="58" customFormat="1" x14ac:dyDescent="0.25">
      <c r="A146" s="88"/>
      <c r="B146" s="88"/>
      <c r="C146" s="88"/>
      <c r="D146" s="88"/>
      <c r="E146" s="90"/>
      <c r="F146" s="90"/>
      <c r="G146" s="90"/>
      <c r="H146" s="90"/>
      <c r="I146" s="90"/>
      <c r="J146" s="90"/>
      <c r="K146" s="90"/>
      <c r="L146" s="90"/>
      <c r="M146" s="93"/>
      <c r="N146" s="90"/>
    </row>
    <row r="147" spans="1:14" s="58" customFormat="1" x14ac:dyDescent="0.25">
      <c r="A147" s="88"/>
      <c r="B147" s="88"/>
      <c r="C147" s="88"/>
      <c r="D147" s="88"/>
      <c r="E147" s="90"/>
      <c r="F147" s="90"/>
      <c r="G147" s="90"/>
      <c r="H147" s="90"/>
      <c r="I147" s="90"/>
      <c r="J147" s="90"/>
      <c r="K147" s="90"/>
      <c r="L147" s="90"/>
      <c r="M147" s="91"/>
      <c r="N147" s="90"/>
    </row>
    <row r="148" spans="1:14" s="58" customFormat="1" x14ac:dyDescent="0.25">
      <c r="A148" s="88"/>
      <c r="B148" s="88"/>
      <c r="C148" s="88"/>
      <c r="D148" s="88"/>
      <c r="E148" s="90"/>
      <c r="F148" s="90"/>
      <c r="G148" s="90"/>
      <c r="H148" s="90"/>
      <c r="I148" s="90"/>
      <c r="J148" s="90"/>
      <c r="K148" s="90"/>
      <c r="L148" s="90"/>
      <c r="M148" s="91"/>
      <c r="N148" s="90"/>
    </row>
    <row r="149" spans="1:14" s="58" customFormat="1" x14ac:dyDescent="0.25">
      <c r="A149" s="88"/>
      <c r="B149" s="88"/>
      <c r="C149" s="88"/>
      <c r="D149" s="88"/>
      <c r="E149" s="90"/>
      <c r="F149" s="90"/>
      <c r="G149" s="90"/>
      <c r="H149" s="90"/>
      <c r="I149" s="90"/>
      <c r="J149" s="90"/>
      <c r="K149" s="90"/>
      <c r="L149" s="90"/>
      <c r="M149" s="91"/>
      <c r="N149" s="90"/>
    </row>
    <row r="150" spans="1:14" s="58" customFormat="1" x14ac:dyDescent="0.25">
      <c r="A150" s="88"/>
      <c r="B150" s="88"/>
      <c r="C150" s="88"/>
      <c r="D150" s="88"/>
      <c r="E150" s="90"/>
      <c r="F150" s="89"/>
      <c r="G150" s="90"/>
      <c r="H150" s="90"/>
      <c r="I150" s="90"/>
      <c r="J150" s="89"/>
      <c r="K150" s="89"/>
      <c r="L150" s="90"/>
      <c r="M150" s="91"/>
      <c r="N150" s="90"/>
    </row>
    <row r="151" spans="1:14" s="58" customFormat="1" x14ac:dyDescent="0.25">
      <c r="A151" s="88"/>
      <c r="B151" s="88"/>
      <c r="C151" s="88"/>
      <c r="D151" s="88"/>
      <c r="E151" s="90"/>
      <c r="F151" s="90"/>
      <c r="G151" s="90"/>
      <c r="H151" s="90"/>
      <c r="I151" s="90"/>
      <c r="J151" s="90"/>
      <c r="K151" s="90"/>
      <c r="L151" s="90"/>
      <c r="M151" s="91"/>
      <c r="N151" s="90"/>
    </row>
    <row r="152" spans="1:14" s="58" customFormat="1" x14ac:dyDescent="0.25">
      <c r="A152" s="88"/>
      <c r="B152" s="88"/>
      <c r="C152" s="88"/>
      <c r="D152" s="88"/>
      <c r="E152" s="90"/>
      <c r="F152" s="90"/>
      <c r="G152" s="90"/>
      <c r="H152" s="90"/>
      <c r="I152" s="90"/>
      <c r="J152" s="90"/>
      <c r="K152" s="90"/>
      <c r="L152" s="90"/>
      <c r="M152" s="91"/>
      <c r="N152" s="90"/>
    </row>
    <row r="153" spans="1:14" s="58" customFormat="1" x14ac:dyDescent="0.25">
      <c r="A153" s="88"/>
      <c r="B153" s="88"/>
      <c r="C153" s="88"/>
      <c r="D153" s="88"/>
      <c r="E153" s="90"/>
      <c r="F153" s="90"/>
      <c r="G153" s="90"/>
      <c r="H153" s="90"/>
      <c r="I153" s="90"/>
      <c r="J153" s="90"/>
      <c r="K153" s="90"/>
      <c r="L153" s="90"/>
      <c r="M153" s="91"/>
      <c r="N153" s="90"/>
    </row>
    <row r="154" spans="1:14" s="58" customFormat="1" x14ac:dyDescent="0.25">
      <c r="A154" s="88"/>
      <c r="B154" s="88"/>
      <c r="C154" s="88"/>
      <c r="D154" s="88"/>
      <c r="E154" s="90"/>
      <c r="F154" s="90"/>
      <c r="G154" s="90"/>
      <c r="H154" s="90"/>
      <c r="I154" s="90"/>
      <c r="J154" s="90"/>
      <c r="K154" s="90"/>
      <c r="L154" s="90"/>
      <c r="M154" s="91"/>
      <c r="N154" s="90"/>
    </row>
    <row r="155" spans="1:14" s="58" customFormat="1" x14ac:dyDescent="0.25">
      <c r="A155" s="88"/>
      <c r="B155" s="88"/>
      <c r="C155" s="88"/>
      <c r="D155" s="88"/>
      <c r="E155" s="90"/>
      <c r="F155" s="90"/>
      <c r="G155" s="90"/>
      <c r="H155" s="90"/>
      <c r="I155" s="90"/>
      <c r="J155" s="90"/>
      <c r="K155" s="89"/>
      <c r="L155" s="90"/>
      <c r="M155" s="91"/>
      <c r="N155" s="90"/>
    </row>
    <row r="156" spans="1:14" s="58" customFormat="1" x14ac:dyDescent="0.25">
      <c r="A156" s="88"/>
      <c r="B156" s="88"/>
      <c r="C156" s="88"/>
      <c r="D156" s="88"/>
      <c r="E156" s="90"/>
      <c r="F156" s="90"/>
      <c r="G156" s="90"/>
      <c r="H156" s="90"/>
      <c r="I156" s="90"/>
      <c r="J156" s="90"/>
      <c r="K156" s="90"/>
      <c r="L156" s="90"/>
      <c r="M156" s="91"/>
      <c r="N156" s="90"/>
    </row>
    <row r="157" spans="1:14" s="58" customFormat="1" x14ac:dyDescent="0.25">
      <c r="A157" s="88"/>
      <c r="B157" s="88"/>
      <c r="C157" s="88"/>
      <c r="D157" s="88"/>
      <c r="E157" s="90"/>
      <c r="F157" s="90"/>
      <c r="G157" s="90"/>
      <c r="H157" s="90"/>
      <c r="I157" s="90"/>
      <c r="J157" s="90"/>
      <c r="K157" s="89"/>
      <c r="L157" s="90"/>
      <c r="M157" s="91"/>
      <c r="N157" s="90"/>
    </row>
    <row r="158" spans="1:14" s="58" customFormat="1" x14ac:dyDescent="0.25">
      <c r="A158" s="88"/>
      <c r="B158" s="88"/>
      <c r="C158" s="88"/>
      <c r="D158" s="88"/>
      <c r="E158" s="90"/>
      <c r="F158" s="90"/>
      <c r="G158" s="90"/>
      <c r="H158" s="90"/>
      <c r="I158" s="90"/>
      <c r="J158" s="90"/>
      <c r="K158" s="89"/>
      <c r="L158" s="90"/>
      <c r="M158" s="91"/>
      <c r="N158" s="90"/>
    </row>
    <row r="159" spans="1:14" s="58" customFormat="1" x14ac:dyDescent="0.25">
      <c r="A159" s="88"/>
      <c r="B159" s="88"/>
      <c r="C159" s="88"/>
      <c r="D159" s="88"/>
      <c r="E159" s="90"/>
      <c r="F159" s="90"/>
      <c r="G159" s="90"/>
      <c r="H159" s="90"/>
      <c r="I159" s="90"/>
      <c r="J159" s="90"/>
      <c r="K159" s="90"/>
      <c r="L159" s="90"/>
      <c r="M159" s="91"/>
      <c r="N159" s="90"/>
    </row>
    <row r="160" spans="1:14" s="58" customFormat="1" x14ac:dyDescent="0.25">
      <c r="A160" s="88"/>
      <c r="B160" s="88"/>
      <c r="C160" s="88"/>
      <c r="D160" s="88"/>
      <c r="E160" s="90"/>
      <c r="F160" s="90"/>
      <c r="G160" s="90"/>
      <c r="H160" s="90"/>
      <c r="I160" s="90"/>
      <c r="J160" s="90"/>
      <c r="K160" s="90"/>
      <c r="L160" s="90"/>
      <c r="M160" s="91"/>
      <c r="N160" s="90"/>
    </row>
    <row r="161" spans="1:14" s="58" customFormat="1" x14ac:dyDescent="0.25">
      <c r="A161" s="88"/>
      <c r="B161" s="88"/>
      <c r="C161" s="88"/>
      <c r="D161" s="88"/>
      <c r="E161" s="90"/>
      <c r="F161" s="90"/>
      <c r="G161" s="90"/>
      <c r="H161" s="90"/>
      <c r="I161" s="90"/>
      <c r="J161" s="90"/>
      <c r="K161" s="90"/>
      <c r="L161" s="90"/>
      <c r="M161" s="91"/>
      <c r="N161" s="90"/>
    </row>
    <row r="162" spans="1:14" s="58" customFormat="1" x14ac:dyDescent="0.25">
      <c r="A162" s="88"/>
      <c r="B162" s="88"/>
      <c r="C162" s="88"/>
      <c r="D162" s="88"/>
      <c r="E162" s="90"/>
      <c r="F162" s="90"/>
      <c r="G162" s="90"/>
      <c r="H162" s="90"/>
      <c r="I162" s="90"/>
      <c r="J162" s="90"/>
      <c r="K162" s="89"/>
      <c r="L162" s="90"/>
      <c r="M162" s="91"/>
      <c r="N162" s="90"/>
    </row>
    <row r="163" spans="1:14" s="58" customFormat="1" x14ac:dyDescent="0.25">
      <c r="A163" s="88"/>
      <c r="B163" s="88"/>
      <c r="C163" s="88"/>
      <c r="D163" s="88"/>
      <c r="E163" s="90"/>
      <c r="F163" s="90"/>
      <c r="G163" s="90"/>
      <c r="H163" s="90"/>
      <c r="I163" s="90"/>
      <c r="J163" s="90"/>
      <c r="K163" s="90"/>
      <c r="L163" s="90"/>
      <c r="M163" s="91"/>
      <c r="N163" s="90"/>
    </row>
    <row r="164" spans="1:14" s="58" customFormat="1" x14ac:dyDescent="0.25">
      <c r="A164" s="88"/>
      <c r="B164" s="88"/>
      <c r="C164" s="88"/>
      <c r="D164" s="88"/>
      <c r="E164" s="90"/>
      <c r="F164" s="90"/>
      <c r="G164" s="90"/>
      <c r="H164" s="90"/>
      <c r="I164" s="90"/>
      <c r="J164" s="90"/>
      <c r="K164" s="90"/>
      <c r="L164" s="90"/>
      <c r="M164" s="91"/>
      <c r="N164" s="90"/>
    </row>
    <row r="165" spans="1:14" s="58" customFormat="1" x14ac:dyDescent="0.25">
      <c r="A165" s="88"/>
      <c r="B165" s="88"/>
      <c r="C165" s="88"/>
      <c r="D165" s="88"/>
      <c r="E165" s="90"/>
      <c r="F165" s="90"/>
      <c r="G165" s="90"/>
      <c r="H165" s="90"/>
      <c r="I165" s="90"/>
      <c r="J165" s="90"/>
      <c r="K165" s="90"/>
      <c r="L165" s="90"/>
      <c r="M165" s="91"/>
      <c r="N165" s="90"/>
    </row>
    <row r="166" spans="1:14" s="58" customFormat="1" x14ac:dyDescent="0.25">
      <c r="A166" s="88"/>
      <c r="B166" s="88"/>
      <c r="C166" s="88"/>
      <c r="D166" s="88"/>
      <c r="E166" s="90"/>
      <c r="F166" s="90"/>
      <c r="G166" s="90"/>
      <c r="H166" s="89"/>
      <c r="I166" s="90"/>
      <c r="J166" s="90"/>
      <c r="K166" s="90"/>
      <c r="L166" s="90"/>
      <c r="M166" s="91"/>
      <c r="N166" s="90"/>
    </row>
    <row r="167" spans="1:14" s="58" customFormat="1" x14ac:dyDescent="0.25">
      <c r="A167" s="88"/>
      <c r="B167" s="88"/>
      <c r="C167" s="88"/>
      <c r="D167" s="88"/>
      <c r="E167" s="90"/>
      <c r="F167" s="90"/>
      <c r="G167" s="90"/>
      <c r="H167" s="90"/>
      <c r="I167" s="90"/>
      <c r="J167" s="90"/>
      <c r="K167" s="90"/>
      <c r="L167" s="90"/>
      <c r="M167" s="91"/>
      <c r="N167" s="90"/>
    </row>
    <row r="168" spans="1:14" s="58" customFormat="1" x14ac:dyDescent="0.25">
      <c r="A168" s="88"/>
      <c r="B168" s="88"/>
      <c r="C168" s="88"/>
      <c r="D168" s="88"/>
      <c r="E168" s="90"/>
      <c r="F168" s="90"/>
      <c r="G168" s="90"/>
      <c r="H168" s="90"/>
      <c r="I168" s="90"/>
      <c r="J168" s="90"/>
      <c r="K168" s="90"/>
      <c r="L168" s="90"/>
      <c r="M168" s="91"/>
      <c r="N168" s="90"/>
    </row>
    <row r="169" spans="1:14" s="58" customFormat="1" x14ac:dyDescent="0.25">
      <c r="A169" s="88"/>
      <c r="B169" s="88"/>
      <c r="C169" s="88"/>
      <c r="D169" s="88"/>
      <c r="E169" s="90"/>
      <c r="F169" s="90"/>
      <c r="G169" s="90"/>
      <c r="H169" s="90"/>
      <c r="I169" s="90"/>
      <c r="J169" s="90"/>
      <c r="K169" s="90"/>
      <c r="L169" s="90"/>
      <c r="M169" s="91"/>
      <c r="N169" s="90"/>
    </row>
    <row r="170" spans="1:14" s="58" customFormat="1" x14ac:dyDescent="0.25">
      <c r="A170" s="88"/>
      <c r="B170" s="88"/>
      <c r="C170" s="88"/>
      <c r="D170" s="88"/>
      <c r="E170" s="90"/>
      <c r="F170" s="90"/>
      <c r="G170" s="90"/>
      <c r="H170" s="90"/>
      <c r="I170" s="90"/>
      <c r="J170" s="90"/>
      <c r="K170" s="90"/>
      <c r="L170" s="90"/>
      <c r="M170" s="91"/>
      <c r="N170" s="90"/>
    </row>
    <row r="171" spans="1:14" s="58" customFormat="1" x14ac:dyDescent="0.25">
      <c r="A171" s="88"/>
      <c r="B171" s="88"/>
      <c r="C171" s="88"/>
      <c r="D171" s="88"/>
      <c r="E171" s="90"/>
      <c r="F171" s="90"/>
      <c r="G171" s="90"/>
      <c r="H171" s="90"/>
      <c r="I171" s="90"/>
      <c r="J171" s="90"/>
      <c r="K171" s="90"/>
      <c r="L171" s="90"/>
      <c r="M171" s="91"/>
      <c r="N171" s="90"/>
    </row>
    <row r="172" spans="1:14" s="58" customFormat="1" x14ac:dyDescent="0.25">
      <c r="A172" s="88"/>
      <c r="B172" s="88"/>
      <c r="C172" s="88"/>
      <c r="D172" s="88"/>
      <c r="E172" s="90"/>
      <c r="F172" s="90"/>
      <c r="G172" s="90"/>
      <c r="H172" s="90"/>
      <c r="I172" s="90"/>
      <c r="J172" s="90"/>
      <c r="K172" s="90"/>
      <c r="L172" s="90"/>
      <c r="M172" s="91"/>
      <c r="N172" s="90"/>
    </row>
    <row r="173" spans="1:14" s="58" customFormat="1" x14ac:dyDescent="0.25">
      <c r="A173" s="88"/>
      <c r="B173" s="88"/>
      <c r="C173" s="88"/>
      <c r="D173" s="88"/>
      <c r="E173" s="90"/>
      <c r="F173" s="90"/>
      <c r="G173" s="90"/>
      <c r="H173" s="90"/>
      <c r="I173" s="90"/>
      <c r="J173" s="90"/>
      <c r="K173" s="90"/>
      <c r="L173" s="90"/>
      <c r="M173" s="91"/>
      <c r="N173" s="90"/>
    </row>
    <row r="174" spans="1:14" s="58" customFormat="1" x14ac:dyDescent="0.25">
      <c r="A174" s="88"/>
      <c r="B174" s="88"/>
      <c r="C174" s="88"/>
      <c r="D174" s="88"/>
      <c r="E174" s="90"/>
      <c r="F174" s="90"/>
      <c r="G174" s="90"/>
      <c r="H174" s="90"/>
      <c r="I174" s="90"/>
      <c r="J174" s="90"/>
      <c r="K174" s="90"/>
      <c r="L174" s="90"/>
      <c r="M174" s="91"/>
      <c r="N174" s="90"/>
    </row>
    <row r="175" spans="1:14" s="58" customFormat="1" x14ac:dyDescent="0.25">
      <c r="A175" s="88"/>
      <c r="B175" s="88"/>
      <c r="C175" s="88"/>
      <c r="D175" s="88"/>
      <c r="E175" s="90"/>
      <c r="F175" s="90"/>
      <c r="G175" s="90"/>
      <c r="H175" s="90"/>
      <c r="I175" s="90"/>
      <c r="J175" s="90"/>
      <c r="K175" s="90"/>
      <c r="L175" s="90"/>
      <c r="M175" s="91"/>
      <c r="N175" s="90"/>
    </row>
    <row r="176" spans="1:14" s="58" customFormat="1" x14ac:dyDescent="0.25">
      <c r="A176" s="88"/>
      <c r="B176" s="88"/>
      <c r="C176" s="88"/>
      <c r="D176" s="88"/>
      <c r="E176" s="90"/>
      <c r="F176" s="90"/>
      <c r="G176" s="90"/>
      <c r="H176" s="90"/>
      <c r="I176" s="90"/>
      <c r="J176" s="90"/>
      <c r="K176" s="90"/>
      <c r="L176" s="90"/>
      <c r="M176" s="91"/>
      <c r="N176" s="90"/>
    </row>
    <row r="177" spans="1:14" s="58" customFormat="1" x14ac:dyDescent="0.25">
      <c r="A177" s="88"/>
      <c r="B177" s="88"/>
      <c r="C177" s="88"/>
      <c r="D177" s="88"/>
      <c r="E177" s="90"/>
      <c r="F177" s="90"/>
      <c r="G177" s="90"/>
      <c r="H177" s="90"/>
      <c r="I177" s="90"/>
      <c r="J177" s="90"/>
      <c r="K177" s="90"/>
      <c r="L177" s="90"/>
      <c r="M177" s="91"/>
      <c r="N177" s="90"/>
    </row>
    <row r="178" spans="1:14" s="58" customFormat="1" x14ac:dyDescent="0.25">
      <c r="A178" s="88"/>
      <c r="B178" s="88"/>
      <c r="C178" s="88"/>
      <c r="D178" s="88"/>
      <c r="E178" s="90"/>
      <c r="F178" s="90"/>
      <c r="G178" s="90"/>
      <c r="H178" s="90"/>
      <c r="I178" s="90"/>
      <c r="J178" s="90"/>
      <c r="K178" s="90"/>
      <c r="L178" s="90"/>
      <c r="M178" s="91"/>
      <c r="N178" s="90"/>
    </row>
    <row r="179" spans="1:14" s="58" customFormat="1" x14ac:dyDescent="0.25">
      <c r="A179" s="88"/>
      <c r="B179" s="88"/>
      <c r="C179" s="88"/>
      <c r="D179" s="88"/>
      <c r="E179" s="94"/>
      <c r="F179" s="94"/>
      <c r="G179" s="94"/>
      <c r="H179" s="94"/>
      <c r="I179" s="94"/>
      <c r="J179" s="94"/>
      <c r="K179" s="94"/>
      <c r="L179" s="94"/>
      <c r="M179" s="91"/>
      <c r="N179" s="94"/>
    </row>
    <row r="180" spans="1:14" s="58" customFormat="1" x14ac:dyDescent="0.25">
      <c r="A180" s="88"/>
      <c r="B180" s="88"/>
      <c r="C180" s="88"/>
      <c r="D180" s="88"/>
      <c r="E180" s="90"/>
      <c r="F180" s="90"/>
      <c r="G180" s="90"/>
      <c r="H180" s="90"/>
      <c r="I180" s="90"/>
      <c r="J180" s="90"/>
      <c r="K180" s="90"/>
      <c r="L180" s="90"/>
      <c r="M180" s="91"/>
      <c r="N180" s="90"/>
    </row>
    <row r="181" spans="1:14" s="58" customFormat="1" x14ac:dyDescent="0.25">
      <c r="A181" s="88"/>
      <c r="B181" s="88"/>
      <c r="C181" s="88"/>
      <c r="D181" s="88"/>
      <c r="E181" s="90"/>
      <c r="F181" s="89"/>
      <c r="G181" s="90"/>
      <c r="H181" s="90"/>
      <c r="I181" s="90"/>
      <c r="J181" s="89"/>
      <c r="K181" s="90"/>
      <c r="L181" s="90"/>
      <c r="M181" s="91"/>
      <c r="N181" s="90"/>
    </row>
    <row r="182" spans="1:14" s="58" customFormat="1" x14ac:dyDescent="0.25">
      <c r="A182" s="88"/>
      <c r="B182" s="88"/>
      <c r="C182" s="88"/>
      <c r="D182" s="88"/>
      <c r="E182" s="90"/>
      <c r="F182" s="89"/>
      <c r="G182" s="90"/>
      <c r="H182" s="90"/>
      <c r="I182" s="89"/>
      <c r="J182" s="89"/>
      <c r="K182" s="90"/>
      <c r="L182" s="90"/>
      <c r="M182" s="91"/>
      <c r="N182" s="90"/>
    </row>
    <row r="183" spans="1:14" s="58" customFormat="1" x14ac:dyDescent="0.25">
      <c r="A183" s="88"/>
      <c r="B183" s="88"/>
      <c r="C183" s="88"/>
      <c r="D183" s="88"/>
      <c r="E183" s="90"/>
      <c r="F183" s="90"/>
      <c r="G183" s="90"/>
      <c r="H183" s="90"/>
      <c r="I183" s="90"/>
      <c r="J183" s="90"/>
      <c r="K183" s="90"/>
      <c r="L183" s="90"/>
      <c r="M183" s="91"/>
      <c r="N183" s="90"/>
    </row>
    <row r="184" spans="1:14" s="58" customFormat="1" x14ac:dyDescent="0.25">
      <c r="A184" s="88"/>
      <c r="B184" s="88"/>
      <c r="C184" s="88"/>
      <c r="D184" s="88"/>
      <c r="E184" s="90"/>
      <c r="F184" s="90"/>
      <c r="G184" s="90"/>
      <c r="H184" s="90"/>
      <c r="I184" s="89"/>
      <c r="J184" s="90"/>
      <c r="K184" s="90"/>
      <c r="L184" s="90"/>
      <c r="M184" s="91"/>
      <c r="N184" s="90"/>
    </row>
    <row r="185" spans="1:14" s="58" customFormat="1" x14ac:dyDescent="0.25">
      <c r="A185" s="88"/>
      <c r="B185" s="88"/>
      <c r="C185" s="88"/>
      <c r="D185" s="88"/>
      <c r="E185" s="90"/>
      <c r="F185" s="90"/>
      <c r="G185" s="90"/>
      <c r="H185" s="90"/>
      <c r="I185" s="90"/>
      <c r="J185" s="90"/>
      <c r="K185" s="90"/>
      <c r="L185" s="90"/>
      <c r="M185" s="91"/>
      <c r="N185" s="90"/>
    </row>
    <row r="186" spans="1:14" s="58" customFormat="1" x14ac:dyDescent="0.25">
      <c r="A186" s="88"/>
      <c r="B186" s="88"/>
      <c r="C186" s="88"/>
      <c r="D186" s="88"/>
      <c r="E186" s="90"/>
      <c r="F186" s="90"/>
      <c r="G186" s="90"/>
      <c r="H186" s="90"/>
      <c r="I186" s="90"/>
      <c r="J186" s="90"/>
      <c r="K186" s="90"/>
      <c r="L186" s="90"/>
      <c r="M186" s="91"/>
      <c r="N186" s="90"/>
    </row>
    <row r="187" spans="1:14" s="58" customFormat="1" x14ac:dyDescent="0.25">
      <c r="A187" s="88"/>
      <c r="B187" s="88"/>
      <c r="C187" s="88"/>
      <c r="D187" s="88"/>
      <c r="E187" s="90"/>
      <c r="F187" s="90"/>
      <c r="G187" s="90"/>
      <c r="H187" s="90"/>
      <c r="I187" s="90"/>
      <c r="J187" s="90"/>
      <c r="K187" s="90"/>
      <c r="L187" s="90"/>
      <c r="M187" s="91"/>
      <c r="N187" s="90"/>
    </row>
    <row r="188" spans="1:14" s="58" customFormat="1" x14ac:dyDescent="0.25">
      <c r="A188" s="88"/>
      <c r="B188" s="88"/>
      <c r="C188" s="88"/>
      <c r="D188" s="88"/>
      <c r="E188" s="90"/>
      <c r="F188" s="90"/>
      <c r="G188" s="90"/>
      <c r="H188" s="90"/>
      <c r="I188" s="90"/>
      <c r="J188" s="90"/>
      <c r="K188" s="90"/>
      <c r="L188" s="90"/>
      <c r="M188" s="91"/>
      <c r="N188" s="90"/>
    </row>
    <row r="189" spans="1:14" s="58" customFormat="1" x14ac:dyDescent="0.25">
      <c r="A189" s="88"/>
      <c r="B189" s="88"/>
      <c r="C189" s="88"/>
      <c r="D189" s="88"/>
      <c r="E189" s="90"/>
      <c r="F189" s="89"/>
      <c r="G189" s="90"/>
      <c r="H189" s="90"/>
      <c r="I189" s="90"/>
      <c r="J189" s="89"/>
      <c r="K189" s="90"/>
      <c r="L189" s="90"/>
      <c r="M189" s="91"/>
      <c r="N189" s="90"/>
    </row>
    <row r="190" spans="1:14" s="58" customFormat="1" x14ac:dyDescent="0.25">
      <c r="A190" s="88"/>
      <c r="B190" s="88"/>
      <c r="C190" s="88"/>
      <c r="D190" s="88"/>
      <c r="E190" s="90"/>
      <c r="F190" s="90"/>
      <c r="G190" s="90"/>
      <c r="H190" s="90"/>
      <c r="I190" s="90"/>
      <c r="J190" s="90"/>
      <c r="K190" s="90"/>
      <c r="L190" s="90"/>
      <c r="M190" s="91"/>
      <c r="N190" s="90"/>
    </row>
    <row r="191" spans="1:14" s="58" customFormat="1" x14ac:dyDescent="0.25">
      <c r="A191" s="88"/>
      <c r="B191" s="88"/>
      <c r="C191" s="88"/>
      <c r="D191" s="88"/>
      <c r="E191" s="89"/>
      <c r="F191" s="90"/>
      <c r="G191" s="90"/>
      <c r="H191" s="90"/>
      <c r="I191" s="89"/>
      <c r="J191" s="90"/>
      <c r="K191" s="90"/>
      <c r="L191" s="89"/>
      <c r="M191" s="91"/>
      <c r="N191" s="90"/>
    </row>
    <row r="192" spans="1:14" s="58" customFormat="1" x14ac:dyDescent="0.25">
      <c r="A192" s="88"/>
      <c r="B192" s="88"/>
      <c r="C192" s="88"/>
      <c r="D192" s="88"/>
      <c r="E192" s="90"/>
      <c r="F192" s="90"/>
      <c r="G192" s="90"/>
      <c r="H192" s="90"/>
      <c r="I192" s="90"/>
      <c r="J192" s="90"/>
      <c r="K192" s="90"/>
      <c r="L192" s="90"/>
      <c r="M192" s="91"/>
      <c r="N192" s="90"/>
    </row>
    <row r="193" spans="1:14" s="58" customFormat="1" x14ac:dyDescent="0.25">
      <c r="A193" s="88"/>
      <c r="B193" s="88"/>
      <c r="C193" s="88"/>
      <c r="D193" s="88"/>
      <c r="E193" s="89"/>
      <c r="F193" s="90"/>
      <c r="G193" s="95"/>
      <c r="H193" s="90"/>
      <c r="I193" s="90"/>
      <c r="J193" s="90"/>
      <c r="K193" s="89"/>
      <c r="L193" s="89"/>
      <c r="M193" s="91"/>
      <c r="N193" s="95"/>
    </row>
    <row r="194" spans="1:14" s="58" customFormat="1" x14ac:dyDescent="0.25">
      <c r="A194" s="88"/>
      <c r="B194" s="88"/>
      <c r="C194" s="88"/>
      <c r="D194" s="88"/>
      <c r="E194" s="90"/>
      <c r="F194" s="90"/>
      <c r="G194" s="90"/>
      <c r="H194" s="90"/>
      <c r="I194" s="90"/>
      <c r="J194" s="90"/>
      <c r="K194" s="90"/>
      <c r="L194" s="90"/>
      <c r="M194" s="91"/>
      <c r="N194" s="90"/>
    </row>
    <row r="195" spans="1:14" x14ac:dyDescent="0.25">
      <c r="A195" s="88"/>
      <c r="B195" s="88"/>
      <c r="C195" s="88"/>
      <c r="D195" s="88"/>
      <c r="E195" s="90"/>
      <c r="F195" s="90"/>
      <c r="G195" s="90"/>
      <c r="H195" s="90"/>
      <c r="I195" s="90"/>
      <c r="J195" s="90"/>
      <c r="K195" s="90"/>
      <c r="L195" s="90"/>
      <c r="M195" s="91"/>
      <c r="N195" s="90"/>
    </row>
    <row r="196" spans="1:14" x14ac:dyDescent="0.25">
      <c r="A196" s="88"/>
      <c r="B196" s="88"/>
      <c r="C196" s="88"/>
      <c r="D196" s="88"/>
      <c r="E196" s="90"/>
      <c r="F196" s="90"/>
      <c r="G196" s="90"/>
      <c r="H196" s="90"/>
      <c r="I196" s="90"/>
      <c r="J196" s="90"/>
      <c r="K196" s="90"/>
      <c r="L196" s="90"/>
      <c r="M196" s="91"/>
      <c r="N196" s="90"/>
    </row>
    <row r="197" spans="1:14" x14ac:dyDescent="0.25">
      <c r="A197" s="88"/>
      <c r="B197" s="88"/>
      <c r="C197" s="88"/>
      <c r="D197" s="88"/>
      <c r="E197" s="90"/>
      <c r="F197" s="90"/>
      <c r="G197" s="90"/>
      <c r="H197" s="90"/>
      <c r="I197" s="90"/>
      <c r="J197" s="90"/>
      <c r="K197" s="90"/>
      <c r="L197" s="90"/>
      <c r="M197" s="91"/>
      <c r="N197" s="90"/>
    </row>
    <row r="198" spans="1:14" x14ac:dyDescent="0.25">
      <c r="A198" s="88"/>
      <c r="B198" s="88"/>
      <c r="C198" s="88"/>
      <c r="D198" s="88"/>
      <c r="E198" s="90"/>
      <c r="F198" s="90"/>
      <c r="G198" s="90"/>
      <c r="H198" s="90"/>
      <c r="I198" s="90"/>
      <c r="J198" s="90"/>
      <c r="K198" s="90"/>
      <c r="L198" s="90"/>
      <c r="M198" s="91"/>
      <c r="N198" s="90"/>
    </row>
  </sheetData>
  <autoFilter ref="B2:B198"/>
  <sortState ref="A6:N141">
    <sortCondition ref="A6"/>
  </sortState>
  <mergeCells count="8">
    <mergeCell ref="M2:N2"/>
    <mergeCell ref="A3:N3"/>
    <mergeCell ref="A1:B1"/>
    <mergeCell ref="E4:F4"/>
    <mergeCell ref="G4:H4"/>
    <mergeCell ref="K4:L4"/>
    <mergeCell ref="M4:N4"/>
    <mergeCell ref="I4:J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J191"/>
  <sheetViews>
    <sheetView zoomScaleNormal="100" workbookViewId="0">
      <pane xSplit="4" ySplit="5" topLeftCell="E138" activePane="bottomRight" state="frozen"/>
      <selection pane="topRight" activeCell="E1" sqref="E1"/>
      <selection pane="bottomLeft" activeCell="A6" sqref="A6"/>
      <selection pane="bottomRight" activeCell="K2" sqref="K2"/>
    </sheetView>
  </sheetViews>
  <sheetFormatPr defaultRowHeight="15" x14ac:dyDescent="0.25"/>
  <cols>
    <col min="1" max="1" width="4.5703125" customWidth="1"/>
    <col min="2" max="2" width="31.140625" customWidth="1"/>
    <col min="3" max="3" width="23" customWidth="1"/>
    <col min="4" max="4" width="9.140625" customWidth="1"/>
    <col min="5" max="5" width="15.5703125" style="3" customWidth="1"/>
    <col min="6" max="6" width="15" style="3" customWidth="1"/>
    <col min="7" max="8" width="9.140625" style="3"/>
  </cols>
  <sheetData>
    <row r="1" spans="1:10" s="69" customFormat="1" x14ac:dyDescent="0.25">
      <c r="A1" s="142" t="s">
        <v>288</v>
      </c>
      <c r="B1" s="142"/>
      <c r="E1" s="70"/>
      <c r="F1" s="70"/>
      <c r="G1" s="70"/>
      <c r="H1" s="70"/>
    </row>
    <row r="2" spans="1:10" s="57" customFormat="1" ht="15" customHeight="1" x14ac:dyDescent="0.25">
      <c r="B2" s="64" t="s">
        <v>291</v>
      </c>
      <c r="C2" s="47" t="s">
        <v>302</v>
      </c>
      <c r="D2" s="65"/>
      <c r="E2" s="83"/>
      <c r="F2" s="83"/>
      <c r="G2" s="83"/>
      <c r="H2" s="68" t="s">
        <v>289</v>
      </c>
      <c r="I2" s="65"/>
      <c r="J2" s="65"/>
    </row>
    <row r="3" spans="1:10" x14ac:dyDescent="0.25">
      <c r="A3" s="161" t="s">
        <v>247</v>
      </c>
      <c r="B3" s="162"/>
      <c r="C3" s="162"/>
      <c r="D3" s="162"/>
      <c r="E3" s="162"/>
      <c r="F3" s="162"/>
      <c r="G3" s="162"/>
      <c r="H3" s="162"/>
      <c r="I3" s="162"/>
      <c r="J3" s="162"/>
    </row>
    <row r="4" spans="1:10" x14ac:dyDescent="0.25">
      <c r="A4" s="2"/>
      <c r="B4" s="2"/>
      <c r="C4" s="2"/>
      <c r="D4" s="2"/>
      <c r="E4" s="145" t="s">
        <v>248</v>
      </c>
      <c r="F4" s="145"/>
      <c r="G4" s="145" t="s">
        <v>249</v>
      </c>
      <c r="H4" s="145"/>
      <c r="I4" s="160" t="s">
        <v>293</v>
      </c>
      <c r="J4" s="160"/>
    </row>
    <row r="5" spans="1:10" ht="45" x14ac:dyDescent="0.25">
      <c r="A5" s="66" t="s">
        <v>5</v>
      </c>
      <c r="B5" s="66" t="s">
        <v>6</v>
      </c>
      <c r="C5" s="66" t="s">
        <v>7</v>
      </c>
      <c r="D5" s="66" t="s">
        <v>8</v>
      </c>
      <c r="E5" s="67" t="s">
        <v>250</v>
      </c>
      <c r="F5" s="67" t="s">
        <v>251</v>
      </c>
      <c r="G5" s="67" t="s">
        <v>242</v>
      </c>
      <c r="H5" s="67" t="s">
        <v>252</v>
      </c>
      <c r="I5" s="96" t="s">
        <v>292</v>
      </c>
      <c r="J5" s="97" t="s">
        <v>303</v>
      </c>
    </row>
    <row r="6" spans="1:10" x14ac:dyDescent="0.25">
      <c r="A6" s="127">
        <v>1</v>
      </c>
      <c r="B6" s="111" t="s">
        <v>13</v>
      </c>
      <c r="C6" s="111" t="s">
        <v>14</v>
      </c>
      <c r="D6" s="111" t="s">
        <v>15</v>
      </c>
      <c r="E6" s="136">
        <v>15.43</v>
      </c>
      <c r="F6" s="136"/>
      <c r="G6" s="128">
        <v>19.489999999999998</v>
      </c>
      <c r="H6" s="128"/>
      <c r="I6" s="112"/>
      <c r="J6" s="22"/>
    </row>
    <row r="7" spans="1:10" x14ac:dyDescent="0.25">
      <c r="A7" s="127">
        <v>2</v>
      </c>
      <c r="B7" s="111" t="s">
        <v>13</v>
      </c>
      <c r="C7" s="111" t="s">
        <v>16</v>
      </c>
      <c r="D7" s="111" t="s">
        <v>15</v>
      </c>
      <c r="E7" s="136"/>
      <c r="F7" s="136">
        <v>19.5</v>
      </c>
      <c r="G7" s="128"/>
      <c r="H7" s="128"/>
      <c r="I7" s="128">
        <v>17.989999999999998</v>
      </c>
      <c r="J7" s="128"/>
    </row>
    <row r="8" spans="1:10" x14ac:dyDescent="0.25">
      <c r="A8" s="127">
        <v>3</v>
      </c>
      <c r="B8" s="111" t="s">
        <v>17</v>
      </c>
      <c r="C8" s="113" t="s">
        <v>18</v>
      </c>
      <c r="D8" s="113" t="s">
        <v>19</v>
      </c>
      <c r="E8" s="136"/>
      <c r="F8" s="136"/>
      <c r="G8" s="128"/>
      <c r="H8" s="128">
        <v>29.45</v>
      </c>
      <c r="I8" s="128"/>
      <c r="J8" s="128">
        <v>25</v>
      </c>
    </row>
    <row r="9" spans="1:10" x14ac:dyDescent="0.25">
      <c r="A9" s="127">
        <v>4</v>
      </c>
      <c r="B9" s="111" t="s">
        <v>20</v>
      </c>
      <c r="C9" s="113" t="s">
        <v>18</v>
      </c>
      <c r="D9" s="113" t="s">
        <v>19</v>
      </c>
      <c r="E9" s="136"/>
      <c r="F9" s="136"/>
      <c r="G9" s="128">
        <v>24.99</v>
      </c>
      <c r="H9" s="128">
        <v>27.45</v>
      </c>
      <c r="I9" s="128"/>
      <c r="J9" s="128">
        <v>26</v>
      </c>
    </row>
    <row r="10" spans="1:10" x14ac:dyDescent="0.25">
      <c r="A10" s="127">
        <v>5</v>
      </c>
      <c r="B10" s="111" t="s">
        <v>21</v>
      </c>
      <c r="C10" s="113" t="s">
        <v>18</v>
      </c>
      <c r="D10" s="113" t="s">
        <v>19</v>
      </c>
      <c r="E10" s="136"/>
      <c r="F10" s="136"/>
      <c r="G10" s="128">
        <v>15.99</v>
      </c>
      <c r="H10" s="128">
        <v>18.95</v>
      </c>
      <c r="I10" s="128"/>
      <c r="J10" s="128">
        <v>19</v>
      </c>
    </row>
    <row r="11" spans="1:10" x14ac:dyDescent="0.25">
      <c r="A11" s="127">
        <v>6</v>
      </c>
      <c r="B11" s="111" t="s">
        <v>22</v>
      </c>
      <c r="C11" s="113" t="s">
        <v>18</v>
      </c>
      <c r="D11" s="113" t="s">
        <v>19</v>
      </c>
      <c r="E11" s="136"/>
      <c r="F11" s="136"/>
      <c r="G11" s="128">
        <v>24.99</v>
      </c>
      <c r="H11" s="128"/>
      <c r="I11" s="128"/>
      <c r="J11" s="128">
        <v>21</v>
      </c>
    </row>
    <row r="12" spans="1:10" x14ac:dyDescent="0.25">
      <c r="A12" s="127">
        <v>7</v>
      </c>
      <c r="B12" s="111" t="s">
        <v>23</v>
      </c>
      <c r="C12" s="113" t="s">
        <v>18</v>
      </c>
      <c r="D12" s="113" t="s">
        <v>19</v>
      </c>
      <c r="E12" s="136"/>
      <c r="F12" s="136"/>
      <c r="G12" s="128"/>
      <c r="H12" s="128"/>
      <c r="I12" s="128"/>
      <c r="J12" s="128">
        <v>41</v>
      </c>
    </row>
    <row r="13" spans="1:10" s="57" customFormat="1" x14ac:dyDescent="0.25">
      <c r="A13" s="127">
        <v>8</v>
      </c>
      <c r="B13" s="111" t="s">
        <v>24</v>
      </c>
      <c r="C13" s="113"/>
      <c r="D13" s="113" t="s">
        <v>15</v>
      </c>
      <c r="E13" s="136"/>
      <c r="F13" s="136">
        <v>20.95</v>
      </c>
      <c r="G13" s="128">
        <v>15.99</v>
      </c>
      <c r="H13" s="128"/>
      <c r="I13" s="128">
        <v>23.99</v>
      </c>
      <c r="J13" s="128"/>
    </row>
    <row r="14" spans="1:10" s="57" customFormat="1" x14ac:dyDescent="0.25">
      <c r="A14" s="127">
        <v>9</v>
      </c>
      <c r="B14" s="111" t="s">
        <v>25</v>
      </c>
      <c r="C14" s="113"/>
      <c r="D14" s="113" t="s">
        <v>15</v>
      </c>
      <c r="E14" s="136">
        <v>29.98</v>
      </c>
      <c r="F14" s="136">
        <v>29.9</v>
      </c>
      <c r="G14" s="128">
        <v>32.99</v>
      </c>
      <c r="H14" s="128">
        <v>31</v>
      </c>
      <c r="I14" s="128">
        <v>29.99</v>
      </c>
      <c r="J14" s="128"/>
    </row>
    <row r="15" spans="1:10" s="57" customFormat="1" x14ac:dyDescent="0.25">
      <c r="A15" s="127">
        <v>10</v>
      </c>
      <c r="B15" s="111" t="s">
        <v>26</v>
      </c>
      <c r="C15" s="113"/>
      <c r="D15" s="113" t="s">
        <v>15</v>
      </c>
      <c r="E15" s="136"/>
      <c r="F15" s="136">
        <v>28.35</v>
      </c>
      <c r="G15" s="128">
        <v>27.04</v>
      </c>
      <c r="H15" s="128"/>
      <c r="I15" s="128">
        <v>28.99</v>
      </c>
      <c r="J15" s="128">
        <v>27.72</v>
      </c>
    </row>
    <row r="16" spans="1:10" s="57" customFormat="1" x14ac:dyDescent="0.25">
      <c r="A16" s="127">
        <v>11</v>
      </c>
      <c r="B16" s="111" t="s">
        <v>27</v>
      </c>
      <c r="C16" s="113" t="s">
        <v>28</v>
      </c>
      <c r="D16" s="113" t="s">
        <v>29</v>
      </c>
      <c r="E16" s="136"/>
      <c r="F16" s="136">
        <v>15.05</v>
      </c>
      <c r="G16" s="128">
        <v>17.989999999999998</v>
      </c>
      <c r="H16" s="128">
        <v>15.95</v>
      </c>
      <c r="I16" s="128"/>
      <c r="J16" s="128"/>
    </row>
    <row r="17" spans="1:10" x14ac:dyDescent="0.25">
      <c r="A17" s="127">
        <v>12</v>
      </c>
      <c r="B17" s="111" t="s">
        <v>30</v>
      </c>
      <c r="C17" s="113" t="s">
        <v>31</v>
      </c>
      <c r="D17" s="113" t="s">
        <v>15</v>
      </c>
      <c r="E17" s="136">
        <v>27.25</v>
      </c>
      <c r="F17" s="136">
        <v>27.2</v>
      </c>
      <c r="G17" s="128"/>
      <c r="H17" s="128"/>
      <c r="I17" s="128">
        <v>26.99</v>
      </c>
      <c r="J17" s="128">
        <v>27.72</v>
      </c>
    </row>
    <row r="18" spans="1:10" x14ac:dyDescent="0.25">
      <c r="A18" s="127">
        <v>13</v>
      </c>
      <c r="B18" s="111" t="s">
        <v>30</v>
      </c>
      <c r="C18" s="113" t="s">
        <v>32</v>
      </c>
      <c r="D18" s="113" t="s">
        <v>15</v>
      </c>
      <c r="E18" s="136"/>
      <c r="F18" s="136"/>
      <c r="G18" s="128">
        <v>32.99</v>
      </c>
      <c r="H18" s="128">
        <v>29.95</v>
      </c>
      <c r="I18" s="128"/>
      <c r="J18" s="128"/>
    </row>
    <row r="19" spans="1:10" x14ac:dyDescent="0.25">
      <c r="A19" s="127">
        <v>14</v>
      </c>
      <c r="B19" s="111" t="s">
        <v>33</v>
      </c>
      <c r="C19" s="113" t="s">
        <v>31</v>
      </c>
      <c r="D19" s="113" t="s">
        <v>15</v>
      </c>
      <c r="E19" s="136"/>
      <c r="F19" s="136"/>
      <c r="G19" s="128"/>
      <c r="H19" s="128"/>
      <c r="I19" s="128"/>
      <c r="J19" s="128"/>
    </row>
    <row r="20" spans="1:10" x14ac:dyDescent="0.25">
      <c r="A20" s="127">
        <v>15</v>
      </c>
      <c r="B20" s="111" t="s">
        <v>33</v>
      </c>
      <c r="C20" s="113" t="s">
        <v>32</v>
      </c>
      <c r="D20" s="113" t="s">
        <v>15</v>
      </c>
      <c r="E20" s="136"/>
      <c r="F20" s="136"/>
      <c r="G20" s="128">
        <v>33.99</v>
      </c>
      <c r="H20" s="128">
        <v>31.95</v>
      </c>
      <c r="I20" s="128"/>
      <c r="J20" s="128"/>
    </row>
    <row r="21" spans="1:10" x14ac:dyDescent="0.25">
      <c r="A21" s="127">
        <v>16</v>
      </c>
      <c r="B21" s="111" t="s">
        <v>34</v>
      </c>
      <c r="C21" s="113"/>
      <c r="D21" s="113" t="s">
        <v>15</v>
      </c>
      <c r="E21" s="136">
        <v>23.61</v>
      </c>
      <c r="F21" s="136">
        <v>21.95</v>
      </c>
      <c r="G21" s="128">
        <v>24.99</v>
      </c>
      <c r="H21" s="128">
        <v>22.45</v>
      </c>
      <c r="I21" s="128">
        <v>18.989999999999998</v>
      </c>
      <c r="J21" s="128">
        <v>20.45</v>
      </c>
    </row>
    <row r="22" spans="1:10" x14ac:dyDescent="0.25">
      <c r="A22" s="127">
        <v>17</v>
      </c>
      <c r="B22" s="111" t="s">
        <v>35</v>
      </c>
      <c r="C22" s="113" t="s">
        <v>36</v>
      </c>
      <c r="D22" s="113" t="s">
        <v>15</v>
      </c>
      <c r="E22" s="136">
        <v>53.95</v>
      </c>
      <c r="F22" s="136">
        <v>53.3</v>
      </c>
      <c r="G22" s="139">
        <v>54.99</v>
      </c>
      <c r="H22" s="128">
        <v>53.95</v>
      </c>
      <c r="I22" s="128">
        <v>52.99</v>
      </c>
      <c r="J22" s="128"/>
    </row>
    <row r="23" spans="1:10" x14ac:dyDescent="0.25">
      <c r="A23" s="127">
        <v>18</v>
      </c>
      <c r="B23" s="111" t="s">
        <v>37</v>
      </c>
      <c r="C23" s="113"/>
      <c r="D23" s="113" t="s">
        <v>15</v>
      </c>
      <c r="E23" s="136">
        <v>27.25</v>
      </c>
      <c r="F23" s="136">
        <v>27.95</v>
      </c>
      <c r="G23" s="128"/>
      <c r="H23" s="128"/>
      <c r="I23" s="128">
        <v>26.99</v>
      </c>
      <c r="J23" s="128">
        <v>25</v>
      </c>
    </row>
    <row r="24" spans="1:10" x14ac:dyDescent="0.25">
      <c r="A24" s="127">
        <v>19</v>
      </c>
      <c r="B24" s="111" t="s">
        <v>38</v>
      </c>
      <c r="C24" s="113" t="s">
        <v>39</v>
      </c>
      <c r="D24" s="113" t="s">
        <v>40</v>
      </c>
      <c r="E24" s="136">
        <v>14.45</v>
      </c>
      <c r="F24" s="136">
        <v>13.95</v>
      </c>
      <c r="G24" s="128">
        <v>15.99</v>
      </c>
      <c r="H24" s="128">
        <v>14.45</v>
      </c>
      <c r="I24" s="128">
        <v>11.99</v>
      </c>
      <c r="J24" s="128">
        <v>12</v>
      </c>
    </row>
    <row r="25" spans="1:10" x14ac:dyDescent="0.25">
      <c r="A25" s="127">
        <v>20</v>
      </c>
      <c r="B25" s="111" t="s">
        <v>38</v>
      </c>
      <c r="C25" s="113" t="s">
        <v>41</v>
      </c>
      <c r="D25" s="113" t="s">
        <v>40</v>
      </c>
      <c r="E25" s="136">
        <v>8.9499999999999993</v>
      </c>
      <c r="F25" s="136"/>
      <c r="G25" s="128">
        <v>9.99</v>
      </c>
      <c r="H25" s="128">
        <v>8.9499999999999993</v>
      </c>
      <c r="I25" s="128"/>
      <c r="J25" s="128"/>
    </row>
    <row r="26" spans="1:10" x14ac:dyDescent="0.25">
      <c r="A26" s="127">
        <v>21</v>
      </c>
      <c r="B26" s="111" t="s">
        <v>42</v>
      </c>
      <c r="C26" s="113" t="s">
        <v>43</v>
      </c>
      <c r="D26" s="113" t="s">
        <v>40</v>
      </c>
      <c r="E26" s="136">
        <v>9.4499999999999993</v>
      </c>
      <c r="F26" s="136">
        <v>9.25</v>
      </c>
      <c r="G26" s="128">
        <v>12.49</v>
      </c>
      <c r="H26" s="128">
        <v>11.45</v>
      </c>
      <c r="I26" s="128">
        <v>9.49</v>
      </c>
      <c r="J26" s="128">
        <v>11.5</v>
      </c>
    </row>
    <row r="27" spans="1:10" x14ac:dyDescent="0.25">
      <c r="A27" s="127">
        <v>22</v>
      </c>
      <c r="B27" s="111" t="s">
        <v>42</v>
      </c>
      <c r="C27" s="113" t="s">
        <v>44</v>
      </c>
      <c r="D27" s="113" t="s">
        <v>45</v>
      </c>
      <c r="E27" s="136">
        <v>30.95</v>
      </c>
      <c r="F27" s="136"/>
      <c r="G27" s="128">
        <v>33.99</v>
      </c>
      <c r="H27" s="128">
        <v>31.95</v>
      </c>
      <c r="I27" s="128">
        <v>25.99</v>
      </c>
      <c r="J27" s="128">
        <v>25.95</v>
      </c>
    </row>
    <row r="28" spans="1:10" x14ac:dyDescent="0.25">
      <c r="A28" s="127">
        <v>23</v>
      </c>
      <c r="B28" s="111" t="s">
        <v>46</v>
      </c>
      <c r="C28" s="113" t="s">
        <v>47</v>
      </c>
      <c r="D28" s="113" t="s">
        <v>48</v>
      </c>
      <c r="E28" s="136">
        <v>21.95</v>
      </c>
      <c r="F28" s="136">
        <v>22.5</v>
      </c>
      <c r="G28" s="128">
        <v>21.99</v>
      </c>
      <c r="H28" s="128">
        <v>22.95</v>
      </c>
      <c r="I28" s="128">
        <v>22.99</v>
      </c>
      <c r="J28" s="128">
        <v>25</v>
      </c>
    </row>
    <row r="29" spans="1:10" x14ac:dyDescent="0.25">
      <c r="A29" s="127">
        <v>24</v>
      </c>
      <c r="B29" s="111" t="s">
        <v>49</v>
      </c>
      <c r="C29" s="113" t="s">
        <v>50</v>
      </c>
      <c r="D29" s="113" t="s">
        <v>51</v>
      </c>
      <c r="E29" s="136"/>
      <c r="F29" s="136">
        <v>13.95</v>
      </c>
      <c r="G29" s="128">
        <v>16.989999999999998</v>
      </c>
      <c r="H29" s="128">
        <v>15.45</v>
      </c>
      <c r="I29" s="128">
        <v>14.99</v>
      </c>
      <c r="J29" s="128">
        <v>15</v>
      </c>
    </row>
    <row r="30" spans="1:10" x14ac:dyDescent="0.25">
      <c r="A30" s="127">
        <v>25</v>
      </c>
      <c r="B30" s="111" t="s">
        <v>52</v>
      </c>
      <c r="C30" s="113" t="s">
        <v>53</v>
      </c>
      <c r="D30" s="113" t="s">
        <v>51</v>
      </c>
      <c r="E30" s="136">
        <v>14.95</v>
      </c>
      <c r="F30" s="136">
        <v>14.5</v>
      </c>
      <c r="G30" s="128">
        <v>15.99</v>
      </c>
      <c r="H30" s="128">
        <v>15.45</v>
      </c>
      <c r="I30" s="128">
        <v>15.99</v>
      </c>
      <c r="J30" s="128">
        <v>15</v>
      </c>
    </row>
    <row r="31" spans="1:10" x14ac:dyDescent="0.25">
      <c r="A31" s="127">
        <v>26</v>
      </c>
      <c r="B31" s="111" t="s">
        <v>54</v>
      </c>
      <c r="C31" s="113" t="s">
        <v>55</v>
      </c>
      <c r="D31" s="113" t="s">
        <v>56</v>
      </c>
      <c r="E31" s="136">
        <v>52.95</v>
      </c>
      <c r="F31" s="141">
        <v>47.95</v>
      </c>
      <c r="G31" s="128">
        <v>52.99</v>
      </c>
      <c r="H31" s="139">
        <v>44.95</v>
      </c>
      <c r="I31" s="128">
        <v>52.99</v>
      </c>
      <c r="J31" s="128">
        <v>57.95</v>
      </c>
    </row>
    <row r="32" spans="1:10" x14ac:dyDescent="0.25">
      <c r="A32" s="127">
        <v>27</v>
      </c>
      <c r="B32" s="111" t="s">
        <v>54</v>
      </c>
      <c r="C32" s="113" t="s">
        <v>55</v>
      </c>
      <c r="D32" s="113" t="s">
        <v>57</v>
      </c>
      <c r="E32" s="136"/>
      <c r="F32" s="136">
        <v>16.5</v>
      </c>
      <c r="G32" s="128"/>
      <c r="H32" s="128">
        <v>16.5</v>
      </c>
      <c r="I32" s="128">
        <v>16.489999999999998</v>
      </c>
      <c r="J32" s="128"/>
    </row>
    <row r="33" spans="1:10" x14ac:dyDescent="0.25">
      <c r="A33" s="127">
        <v>28</v>
      </c>
      <c r="B33" s="111" t="s">
        <v>58</v>
      </c>
      <c r="C33" s="113" t="s">
        <v>55</v>
      </c>
      <c r="D33" s="113" t="s">
        <v>56</v>
      </c>
      <c r="E33" s="136">
        <v>57.95</v>
      </c>
      <c r="F33" s="136">
        <v>57.95</v>
      </c>
      <c r="G33" s="128">
        <v>57.99</v>
      </c>
      <c r="H33" s="128">
        <v>57.95</v>
      </c>
      <c r="I33" s="128">
        <v>57.99</v>
      </c>
      <c r="J33" s="128"/>
    </row>
    <row r="34" spans="1:10" x14ac:dyDescent="0.25">
      <c r="A34" s="127">
        <v>29</v>
      </c>
      <c r="B34" s="111" t="s">
        <v>58</v>
      </c>
      <c r="C34" s="113" t="s">
        <v>55</v>
      </c>
      <c r="D34" s="113" t="s">
        <v>59</v>
      </c>
      <c r="E34" s="136">
        <v>30.95</v>
      </c>
      <c r="F34" s="141">
        <v>25.95</v>
      </c>
      <c r="G34" s="128">
        <v>30.99</v>
      </c>
      <c r="H34" s="128">
        <v>30.95</v>
      </c>
      <c r="I34" s="128">
        <v>30.99</v>
      </c>
      <c r="J34" s="128">
        <v>30.95</v>
      </c>
    </row>
    <row r="35" spans="1:10" x14ac:dyDescent="0.25">
      <c r="A35" s="127">
        <v>30</v>
      </c>
      <c r="B35" s="111" t="s">
        <v>60</v>
      </c>
      <c r="C35" s="113" t="s">
        <v>61</v>
      </c>
      <c r="D35" s="113" t="s">
        <v>62</v>
      </c>
      <c r="E35" s="136">
        <v>10.95</v>
      </c>
      <c r="F35" s="136">
        <v>10.95</v>
      </c>
      <c r="G35" s="128">
        <v>11.49</v>
      </c>
      <c r="H35" s="128">
        <v>10.75</v>
      </c>
      <c r="I35" s="128">
        <v>10.99</v>
      </c>
      <c r="J35" s="128">
        <v>11.75</v>
      </c>
    </row>
    <row r="36" spans="1:10" x14ac:dyDescent="0.25">
      <c r="A36" s="127">
        <v>31</v>
      </c>
      <c r="B36" s="111" t="s">
        <v>63</v>
      </c>
      <c r="C36" s="113" t="s">
        <v>64</v>
      </c>
      <c r="D36" s="113" t="s">
        <v>65</v>
      </c>
      <c r="E36" s="136">
        <v>6.5</v>
      </c>
      <c r="F36" s="136">
        <v>6.75</v>
      </c>
      <c r="G36" s="139">
        <v>6.49</v>
      </c>
      <c r="H36" s="139">
        <v>5.95</v>
      </c>
      <c r="I36" s="128">
        <v>6.49</v>
      </c>
      <c r="J36" s="128">
        <v>6.95</v>
      </c>
    </row>
    <row r="37" spans="1:10" x14ac:dyDescent="0.25">
      <c r="A37" s="127">
        <v>32</v>
      </c>
      <c r="B37" s="111" t="s">
        <v>66</v>
      </c>
      <c r="C37" s="113" t="s">
        <v>50</v>
      </c>
      <c r="D37" s="113" t="s">
        <v>67</v>
      </c>
      <c r="E37" s="136">
        <v>11.95</v>
      </c>
      <c r="F37" s="136">
        <v>11.95</v>
      </c>
      <c r="G37" s="139">
        <v>10.99</v>
      </c>
      <c r="H37" s="139">
        <v>11.95</v>
      </c>
      <c r="I37" s="128">
        <v>11.49</v>
      </c>
      <c r="J37" s="128">
        <v>12.5</v>
      </c>
    </row>
    <row r="38" spans="1:10" x14ac:dyDescent="0.25">
      <c r="A38" s="127">
        <v>33</v>
      </c>
      <c r="B38" s="111" t="s">
        <v>66</v>
      </c>
      <c r="C38" s="113" t="s">
        <v>68</v>
      </c>
      <c r="D38" s="113" t="s">
        <v>67</v>
      </c>
      <c r="E38" s="136"/>
      <c r="F38" s="136"/>
      <c r="G38" s="128"/>
      <c r="H38" s="128"/>
      <c r="I38" s="128">
        <v>7.99</v>
      </c>
      <c r="J38" s="128"/>
    </row>
    <row r="39" spans="1:10" x14ac:dyDescent="0.25">
      <c r="A39" s="127">
        <v>35</v>
      </c>
      <c r="B39" s="111" t="s">
        <v>69</v>
      </c>
      <c r="C39" s="113" t="s">
        <v>70</v>
      </c>
      <c r="D39" s="113" t="s">
        <v>59</v>
      </c>
      <c r="E39" s="136">
        <v>5.95</v>
      </c>
      <c r="F39" s="136">
        <v>5.5</v>
      </c>
      <c r="G39" s="128">
        <v>5.99</v>
      </c>
      <c r="H39" s="128">
        <v>5.5</v>
      </c>
      <c r="I39" s="128">
        <v>5.49</v>
      </c>
      <c r="J39" s="128">
        <v>5.5</v>
      </c>
    </row>
    <row r="40" spans="1:10" x14ac:dyDescent="0.25">
      <c r="A40" s="127">
        <v>36</v>
      </c>
      <c r="B40" s="111" t="s">
        <v>71</v>
      </c>
      <c r="C40" s="113" t="s">
        <v>70</v>
      </c>
      <c r="D40" s="113" t="s">
        <v>59</v>
      </c>
      <c r="E40" s="136">
        <v>6.95</v>
      </c>
      <c r="F40" s="136">
        <v>6.95</v>
      </c>
      <c r="G40" s="128">
        <v>7.49</v>
      </c>
      <c r="H40" s="128">
        <v>6.95</v>
      </c>
      <c r="I40" s="128"/>
      <c r="J40" s="128">
        <v>6.95</v>
      </c>
    </row>
    <row r="41" spans="1:10" x14ac:dyDescent="0.25">
      <c r="A41" s="127">
        <v>37</v>
      </c>
      <c r="B41" s="111" t="s">
        <v>72</v>
      </c>
      <c r="C41" s="113" t="s">
        <v>73</v>
      </c>
      <c r="D41" s="113" t="s">
        <v>15</v>
      </c>
      <c r="E41" s="136">
        <v>10.95</v>
      </c>
      <c r="F41" s="136">
        <v>11.95</v>
      </c>
      <c r="G41" s="128">
        <v>10.99</v>
      </c>
      <c r="H41" s="139">
        <v>10.45</v>
      </c>
      <c r="I41" s="128">
        <v>9.99</v>
      </c>
      <c r="J41" s="128">
        <v>10.5</v>
      </c>
    </row>
    <row r="42" spans="1:10" x14ac:dyDescent="0.25">
      <c r="A42" s="127">
        <v>38</v>
      </c>
      <c r="B42" s="111" t="s">
        <v>74</v>
      </c>
      <c r="C42" s="113" t="s">
        <v>75</v>
      </c>
      <c r="D42" s="113" t="s">
        <v>76</v>
      </c>
      <c r="E42" s="136">
        <v>14.95</v>
      </c>
      <c r="F42" s="136">
        <v>14.5</v>
      </c>
      <c r="G42" s="128">
        <v>15.99</v>
      </c>
      <c r="H42" s="128">
        <v>15.45</v>
      </c>
      <c r="I42" s="128">
        <v>15.49</v>
      </c>
      <c r="J42" s="128">
        <v>15.5</v>
      </c>
    </row>
    <row r="43" spans="1:10" x14ac:dyDescent="0.25">
      <c r="A43" s="127">
        <v>39</v>
      </c>
      <c r="B43" s="111" t="s">
        <v>77</v>
      </c>
      <c r="C43" s="113" t="s">
        <v>75</v>
      </c>
      <c r="D43" s="113" t="s">
        <v>78</v>
      </c>
      <c r="E43" s="136">
        <v>69.95</v>
      </c>
      <c r="F43" s="136">
        <v>73.95</v>
      </c>
      <c r="G43" s="128">
        <v>74.989999999999995</v>
      </c>
      <c r="H43" s="128">
        <v>72.95</v>
      </c>
      <c r="I43" s="128">
        <v>73.989999999999995</v>
      </c>
      <c r="J43" s="128">
        <v>69</v>
      </c>
    </row>
    <row r="44" spans="1:10" x14ac:dyDescent="0.25">
      <c r="A44" s="127">
        <v>40</v>
      </c>
      <c r="B44" s="111" t="s">
        <v>79</v>
      </c>
      <c r="C44" s="113" t="s">
        <v>80</v>
      </c>
      <c r="D44" s="113" t="s">
        <v>81</v>
      </c>
      <c r="E44" s="136">
        <v>23.95</v>
      </c>
      <c r="F44" s="136"/>
      <c r="G44" s="128">
        <v>24.99</v>
      </c>
      <c r="H44" s="128">
        <v>22.95</v>
      </c>
      <c r="I44" s="128">
        <v>24.99</v>
      </c>
      <c r="J44" s="128">
        <v>24.95</v>
      </c>
    </row>
    <row r="45" spans="1:10" x14ac:dyDescent="0.25">
      <c r="A45" s="127">
        <v>41</v>
      </c>
      <c r="B45" s="111" t="s">
        <v>79</v>
      </c>
      <c r="C45" s="113" t="s">
        <v>287</v>
      </c>
      <c r="D45" s="113" t="s">
        <v>76</v>
      </c>
      <c r="E45" s="136"/>
      <c r="F45" s="136">
        <v>23.25</v>
      </c>
      <c r="G45" s="128">
        <v>25.99</v>
      </c>
      <c r="H45" s="128"/>
      <c r="I45" s="128"/>
      <c r="J45" s="128"/>
    </row>
    <row r="46" spans="1:10" x14ac:dyDescent="0.25">
      <c r="A46" s="127">
        <v>42</v>
      </c>
      <c r="B46" s="111" t="s">
        <v>79</v>
      </c>
      <c r="C46" s="113" t="s">
        <v>287</v>
      </c>
      <c r="D46" s="113" t="s">
        <v>83</v>
      </c>
      <c r="E46" s="136"/>
      <c r="F46" s="136">
        <v>11.75</v>
      </c>
      <c r="G46" s="128"/>
      <c r="H46" s="128"/>
      <c r="I46" s="128">
        <v>10.99</v>
      </c>
      <c r="J46" s="128"/>
    </row>
    <row r="47" spans="1:10" x14ac:dyDescent="0.25">
      <c r="A47" s="127">
        <v>43</v>
      </c>
      <c r="B47" s="111" t="s">
        <v>84</v>
      </c>
      <c r="C47" s="113" t="s">
        <v>85</v>
      </c>
      <c r="D47" s="113" t="s">
        <v>86</v>
      </c>
      <c r="E47" s="136"/>
      <c r="F47" s="136">
        <v>4.25</v>
      </c>
      <c r="G47" s="128">
        <v>4.49</v>
      </c>
      <c r="H47" s="128">
        <v>4.45</v>
      </c>
      <c r="I47" s="128"/>
      <c r="J47" s="128">
        <v>4.5</v>
      </c>
    </row>
    <row r="48" spans="1:10" x14ac:dyDescent="0.25">
      <c r="A48" s="127">
        <v>44</v>
      </c>
      <c r="B48" s="111" t="s">
        <v>87</v>
      </c>
      <c r="C48" s="113" t="s">
        <v>88</v>
      </c>
      <c r="D48" s="113" t="s">
        <v>89</v>
      </c>
      <c r="E48" s="136">
        <v>9</v>
      </c>
      <c r="F48" s="136"/>
      <c r="G48" s="128">
        <v>8.49</v>
      </c>
      <c r="H48" s="128">
        <v>7.95</v>
      </c>
      <c r="I48" s="128"/>
      <c r="J48" s="128">
        <v>8</v>
      </c>
    </row>
    <row r="49" spans="1:10" x14ac:dyDescent="0.25">
      <c r="A49" s="127">
        <v>45</v>
      </c>
      <c r="B49" s="111" t="s">
        <v>90</v>
      </c>
      <c r="C49" s="113" t="s">
        <v>91</v>
      </c>
      <c r="D49" s="113" t="s">
        <v>15</v>
      </c>
      <c r="E49" s="136">
        <v>7.45</v>
      </c>
      <c r="F49" s="136">
        <v>8.65</v>
      </c>
      <c r="G49" s="128">
        <v>7.99</v>
      </c>
      <c r="H49" s="128">
        <v>7.95</v>
      </c>
      <c r="I49" s="128"/>
      <c r="J49" s="128"/>
    </row>
    <row r="50" spans="1:10" x14ac:dyDescent="0.25">
      <c r="A50" s="127">
        <v>46</v>
      </c>
      <c r="B50" s="111" t="s">
        <v>92</v>
      </c>
      <c r="C50" s="113" t="s">
        <v>93</v>
      </c>
      <c r="D50" s="113" t="s">
        <v>94</v>
      </c>
      <c r="E50" s="136">
        <v>12.95</v>
      </c>
      <c r="F50" s="136">
        <v>12.75</v>
      </c>
      <c r="G50" s="128">
        <v>12.79</v>
      </c>
      <c r="H50" s="128">
        <v>12.75</v>
      </c>
      <c r="I50" s="128">
        <v>12.99</v>
      </c>
      <c r="J50" s="128"/>
    </row>
    <row r="51" spans="1:10" x14ac:dyDescent="0.25">
      <c r="A51" s="127">
        <v>47</v>
      </c>
      <c r="B51" s="111" t="s">
        <v>95</v>
      </c>
      <c r="C51" s="113"/>
      <c r="D51" s="113" t="s">
        <v>15</v>
      </c>
      <c r="E51" s="136"/>
      <c r="F51" s="136">
        <v>4.5</v>
      </c>
      <c r="G51" s="128"/>
      <c r="H51" s="128"/>
      <c r="I51" s="128">
        <v>3.99</v>
      </c>
      <c r="J51" s="128">
        <v>5.75</v>
      </c>
    </row>
    <row r="52" spans="1:10" x14ac:dyDescent="0.25">
      <c r="A52" s="127">
        <v>48</v>
      </c>
      <c r="B52" s="111" t="s">
        <v>95</v>
      </c>
      <c r="C52" s="113"/>
      <c r="D52" s="113" t="s">
        <v>59</v>
      </c>
      <c r="E52" s="136">
        <v>4.95</v>
      </c>
      <c r="F52" s="136"/>
      <c r="G52" s="128">
        <v>4.99</v>
      </c>
      <c r="H52" s="128">
        <v>5.45</v>
      </c>
      <c r="I52" s="128"/>
      <c r="J52" s="128"/>
    </row>
    <row r="53" spans="1:10" x14ac:dyDescent="0.25">
      <c r="A53" s="127">
        <v>49</v>
      </c>
      <c r="B53" s="111" t="s">
        <v>96</v>
      </c>
      <c r="C53" s="113" t="s">
        <v>97</v>
      </c>
      <c r="D53" s="113" t="s">
        <v>15</v>
      </c>
      <c r="E53" s="136"/>
      <c r="F53" s="141">
        <v>7.95</v>
      </c>
      <c r="G53" s="128"/>
      <c r="H53" s="128"/>
      <c r="I53" s="128">
        <v>9.99</v>
      </c>
      <c r="J53" s="128">
        <v>9.5</v>
      </c>
    </row>
    <row r="54" spans="1:10" x14ac:dyDescent="0.25">
      <c r="A54" s="127">
        <v>50</v>
      </c>
      <c r="B54" s="111" t="s">
        <v>96</v>
      </c>
      <c r="C54" s="113"/>
      <c r="D54" s="113" t="s">
        <v>59</v>
      </c>
      <c r="E54" s="136">
        <v>10.45</v>
      </c>
      <c r="F54" s="136"/>
      <c r="G54" s="128">
        <v>9.99</v>
      </c>
      <c r="H54" s="128">
        <v>10.5</v>
      </c>
      <c r="I54" s="128"/>
      <c r="J54" s="128"/>
    </row>
    <row r="55" spans="1:10" x14ac:dyDescent="0.25">
      <c r="A55" s="127">
        <v>51</v>
      </c>
      <c r="B55" s="111" t="s">
        <v>98</v>
      </c>
      <c r="C55" s="113"/>
      <c r="D55" s="113" t="s">
        <v>15</v>
      </c>
      <c r="E55" s="136"/>
      <c r="F55" s="136">
        <v>8.9499999999999993</v>
      </c>
      <c r="G55" s="128"/>
      <c r="H55" s="128"/>
      <c r="I55" s="128">
        <v>8.99</v>
      </c>
      <c r="J55" s="128">
        <v>9.5</v>
      </c>
    </row>
    <row r="56" spans="1:10" x14ac:dyDescent="0.25">
      <c r="A56" s="127">
        <v>52</v>
      </c>
      <c r="B56" s="111" t="s">
        <v>98</v>
      </c>
      <c r="C56" s="113"/>
      <c r="D56" s="113" t="s">
        <v>59</v>
      </c>
      <c r="E56" s="136">
        <v>9.4499999999999993</v>
      </c>
      <c r="F56" s="136"/>
      <c r="G56" s="128">
        <v>9.99</v>
      </c>
      <c r="H56" s="128">
        <v>9.9499999999999993</v>
      </c>
      <c r="I56" s="128"/>
      <c r="J56" s="128"/>
    </row>
    <row r="57" spans="1:10" x14ac:dyDescent="0.25">
      <c r="A57" s="127">
        <v>53</v>
      </c>
      <c r="B57" s="111" t="s">
        <v>99</v>
      </c>
      <c r="C57" s="113" t="s">
        <v>47</v>
      </c>
      <c r="D57" s="113" t="s">
        <v>15</v>
      </c>
      <c r="E57" s="136"/>
      <c r="F57" s="141">
        <v>7.95</v>
      </c>
      <c r="G57" s="128"/>
      <c r="H57" s="128"/>
      <c r="I57" s="128">
        <v>9.99</v>
      </c>
      <c r="J57" s="128">
        <v>10.5</v>
      </c>
    </row>
    <row r="58" spans="1:10" x14ac:dyDescent="0.25">
      <c r="A58" s="127">
        <v>54</v>
      </c>
      <c r="B58" s="111" t="s">
        <v>99</v>
      </c>
      <c r="C58" s="113"/>
      <c r="D58" s="113" t="s">
        <v>59</v>
      </c>
      <c r="E58" s="136"/>
      <c r="F58" s="141"/>
      <c r="G58" s="128">
        <v>9.49</v>
      </c>
      <c r="H58" s="128">
        <v>9.9499999999999993</v>
      </c>
      <c r="I58" s="128"/>
      <c r="J58" s="128"/>
    </row>
    <row r="59" spans="1:10" x14ac:dyDescent="0.25">
      <c r="A59" s="127">
        <v>55</v>
      </c>
      <c r="B59" s="111" t="s">
        <v>100</v>
      </c>
      <c r="C59" s="113"/>
      <c r="D59" s="113" t="s">
        <v>15</v>
      </c>
      <c r="E59" s="136"/>
      <c r="F59" s="141">
        <v>7.5</v>
      </c>
      <c r="G59" s="128"/>
      <c r="H59" s="128"/>
      <c r="I59" s="128">
        <v>7.99</v>
      </c>
      <c r="J59" s="128">
        <v>9.5</v>
      </c>
    </row>
    <row r="60" spans="1:10" x14ac:dyDescent="0.25">
      <c r="A60" s="127">
        <v>56</v>
      </c>
      <c r="B60" s="111" t="s">
        <v>100</v>
      </c>
      <c r="C60" s="113"/>
      <c r="D60" s="113" t="s">
        <v>59</v>
      </c>
      <c r="E60" s="136">
        <v>6.95</v>
      </c>
      <c r="F60" s="141"/>
      <c r="G60" s="128">
        <v>7.49</v>
      </c>
      <c r="H60" s="128">
        <v>7.95</v>
      </c>
      <c r="I60" s="128"/>
      <c r="J60" s="128"/>
    </row>
    <row r="61" spans="1:10" x14ac:dyDescent="0.25">
      <c r="A61" s="127">
        <v>57</v>
      </c>
      <c r="B61" s="111" t="s">
        <v>101</v>
      </c>
      <c r="C61" s="113"/>
      <c r="D61" s="113" t="s">
        <v>15</v>
      </c>
      <c r="E61" s="136"/>
      <c r="F61" s="141">
        <v>6.95</v>
      </c>
      <c r="G61" s="128"/>
      <c r="H61" s="128"/>
      <c r="I61" s="128">
        <v>5.99</v>
      </c>
      <c r="J61" s="128">
        <v>6.75</v>
      </c>
    </row>
    <row r="62" spans="1:10" x14ac:dyDescent="0.25">
      <c r="A62" s="127">
        <v>57</v>
      </c>
      <c r="B62" s="111" t="s">
        <v>101</v>
      </c>
      <c r="C62" s="113"/>
      <c r="D62" s="113" t="s">
        <v>59</v>
      </c>
      <c r="E62" s="136">
        <v>7.45</v>
      </c>
      <c r="F62" s="136"/>
      <c r="G62" s="128">
        <v>7.99</v>
      </c>
      <c r="H62" s="128">
        <v>8.4499999999999993</v>
      </c>
      <c r="I62" s="128"/>
      <c r="J62" s="128"/>
    </row>
    <row r="63" spans="1:10" x14ac:dyDescent="0.25">
      <c r="A63" s="127">
        <v>58</v>
      </c>
      <c r="B63" s="111" t="s">
        <v>102</v>
      </c>
      <c r="C63" s="113" t="s">
        <v>103</v>
      </c>
      <c r="D63" s="113" t="s">
        <v>59</v>
      </c>
      <c r="E63" s="136">
        <v>5.45</v>
      </c>
      <c r="F63" s="136"/>
      <c r="G63" s="128"/>
      <c r="H63" s="128">
        <v>5.45</v>
      </c>
      <c r="I63" s="128"/>
      <c r="J63" s="128"/>
    </row>
    <row r="64" spans="1:10" x14ac:dyDescent="0.25">
      <c r="A64" s="127">
        <v>59</v>
      </c>
      <c r="B64" s="111" t="s">
        <v>104</v>
      </c>
      <c r="C64" s="113" t="s">
        <v>103</v>
      </c>
      <c r="D64" s="113" t="s">
        <v>59</v>
      </c>
      <c r="E64" s="136">
        <v>9.9499999999999993</v>
      </c>
      <c r="F64" s="136"/>
      <c r="G64" s="128"/>
      <c r="H64" s="128">
        <v>10.45</v>
      </c>
      <c r="I64" s="128"/>
      <c r="J64" s="128"/>
    </row>
    <row r="65" spans="1:10" x14ac:dyDescent="0.25">
      <c r="A65" s="127">
        <v>60</v>
      </c>
      <c r="B65" s="111" t="s">
        <v>105</v>
      </c>
      <c r="C65" s="113" t="s">
        <v>103</v>
      </c>
      <c r="D65" s="113" t="s">
        <v>59</v>
      </c>
      <c r="E65" s="136">
        <v>9.4499999999999993</v>
      </c>
      <c r="F65" s="136"/>
      <c r="G65" s="128"/>
      <c r="H65" s="128"/>
      <c r="I65" s="128"/>
      <c r="J65" s="128"/>
    </row>
    <row r="66" spans="1:10" x14ac:dyDescent="0.25">
      <c r="A66" s="127">
        <v>61</v>
      </c>
      <c r="B66" s="111" t="s">
        <v>106</v>
      </c>
      <c r="C66" s="113" t="s">
        <v>103</v>
      </c>
      <c r="D66" s="113" t="s">
        <v>59</v>
      </c>
      <c r="E66" s="136">
        <v>9.4499999999999993</v>
      </c>
      <c r="F66" s="136"/>
      <c r="G66" s="128"/>
      <c r="H66" s="128"/>
      <c r="I66" s="128"/>
      <c r="J66" s="128"/>
    </row>
    <row r="67" spans="1:10" x14ac:dyDescent="0.25">
      <c r="A67" s="127">
        <v>62</v>
      </c>
      <c r="B67" s="111" t="s">
        <v>107</v>
      </c>
      <c r="C67" s="113" t="s">
        <v>103</v>
      </c>
      <c r="D67" s="113" t="s">
        <v>59</v>
      </c>
      <c r="E67" s="136">
        <v>8.4499999999999993</v>
      </c>
      <c r="F67" s="136"/>
      <c r="G67" s="128"/>
      <c r="H67" s="128">
        <v>8.4499999999999993</v>
      </c>
      <c r="I67" s="128"/>
      <c r="J67" s="128"/>
    </row>
    <row r="68" spans="1:10" x14ac:dyDescent="0.25">
      <c r="A68" s="127">
        <v>63</v>
      </c>
      <c r="B68" s="111" t="s">
        <v>108</v>
      </c>
      <c r="C68" s="113" t="s">
        <v>103</v>
      </c>
      <c r="D68" s="113" t="s">
        <v>59</v>
      </c>
      <c r="E68" s="136">
        <v>7.45</v>
      </c>
      <c r="F68" s="136"/>
      <c r="G68" s="128"/>
      <c r="H68" s="128"/>
      <c r="I68" s="128"/>
      <c r="J68" s="128"/>
    </row>
    <row r="69" spans="1:10" x14ac:dyDescent="0.25">
      <c r="A69" s="127">
        <v>64</v>
      </c>
      <c r="B69" s="111" t="s">
        <v>109</v>
      </c>
      <c r="C69" s="113" t="s">
        <v>110</v>
      </c>
      <c r="D69" s="113" t="s">
        <v>111</v>
      </c>
      <c r="E69" s="136">
        <v>6.95</v>
      </c>
      <c r="F69" s="136">
        <v>7</v>
      </c>
      <c r="G69" s="128">
        <v>7.49</v>
      </c>
      <c r="H69" s="128">
        <v>6.95</v>
      </c>
      <c r="I69" s="128">
        <v>6.99</v>
      </c>
      <c r="J69" s="128">
        <v>6.95</v>
      </c>
    </row>
    <row r="70" spans="1:10" x14ac:dyDescent="0.25">
      <c r="A70" s="127">
        <v>65</v>
      </c>
      <c r="B70" s="111" t="s">
        <v>112</v>
      </c>
      <c r="C70" s="113" t="s">
        <v>113</v>
      </c>
      <c r="D70" s="113" t="s">
        <v>51</v>
      </c>
      <c r="E70" s="136"/>
      <c r="F70" s="141">
        <v>7.95</v>
      </c>
      <c r="G70" s="128"/>
      <c r="H70" s="128"/>
      <c r="I70" s="128">
        <v>6.49</v>
      </c>
      <c r="J70" s="128">
        <v>7.5</v>
      </c>
    </row>
    <row r="71" spans="1:10" x14ac:dyDescent="0.25">
      <c r="A71" s="127">
        <v>66</v>
      </c>
      <c r="B71" s="111" t="s">
        <v>114</v>
      </c>
      <c r="C71" s="113"/>
      <c r="D71" s="113" t="s">
        <v>15</v>
      </c>
      <c r="E71" s="136">
        <v>2.25</v>
      </c>
      <c r="F71" s="136">
        <v>1.95</v>
      </c>
      <c r="G71" s="128">
        <v>2.4900000000000002</v>
      </c>
      <c r="H71" s="128">
        <v>2.5</v>
      </c>
      <c r="I71" s="128">
        <v>2.99</v>
      </c>
      <c r="J71" s="128">
        <v>3</v>
      </c>
    </row>
    <row r="72" spans="1:10" x14ac:dyDescent="0.25">
      <c r="A72" s="127">
        <v>67</v>
      </c>
      <c r="B72" s="111" t="s">
        <v>115</v>
      </c>
      <c r="C72" s="113"/>
      <c r="D72" s="113" t="s">
        <v>15</v>
      </c>
      <c r="E72" s="136">
        <v>2.25</v>
      </c>
      <c r="F72" s="136">
        <v>2.95</v>
      </c>
      <c r="G72" s="128">
        <v>2.4900000000000002</v>
      </c>
      <c r="H72" s="128">
        <v>2.5</v>
      </c>
      <c r="I72" s="128">
        <v>2.99</v>
      </c>
      <c r="J72" s="128">
        <v>3</v>
      </c>
    </row>
    <row r="73" spans="1:10" x14ac:dyDescent="0.25">
      <c r="A73" s="127">
        <v>68</v>
      </c>
      <c r="B73" s="111" t="s">
        <v>116</v>
      </c>
      <c r="C73" s="113"/>
      <c r="D73" s="113" t="s">
        <v>15</v>
      </c>
      <c r="E73" s="136">
        <v>11.95</v>
      </c>
      <c r="F73" s="136">
        <v>16.5</v>
      </c>
      <c r="G73" s="128">
        <v>12.99</v>
      </c>
      <c r="H73" s="128">
        <v>12.95</v>
      </c>
      <c r="I73" s="128">
        <v>9.99</v>
      </c>
      <c r="J73" s="128">
        <v>13</v>
      </c>
    </row>
    <row r="74" spans="1:10" x14ac:dyDescent="0.25">
      <c r="A74" s="127">
        <v>69</v>
      </c>
      <c r="B74" s="111" t="s">
        <v>116</v>
      </c>
      <c r="C74" s="113"/>
      <c r="D74" s="113" t="s">
        <v>40</v>
      </c>
      <c r="E74" s="136">
        <v>5.95</v>
      </c>
      <c r="F74" s="136">
        <v>8.5</v>
      </c>
      <c r="G74" s="128">
        <v>6.49</v>
      </c>
      <c r="H74" s="128">
        <v>5.95</v>
      </c>
      <c r="I74" s="128"/>
      <c r="J74" s="128"/>
    </row>
    <row r="75" spans="1:10" x14ac:dyDescent="0.25">
      <c r="A75" s="127">
        <v>70</v>
      </c>
      <c r="B75" s="111" t="s">
        <v>117</v>
      </c>
      <c r="C75" s="113" t="s">
        <v>118</v>
      </c>
      <c r="D75" s="113" t="s">
        <v>15</v>
      </c>
      <c r="E75" s="136">
        <v>3.95</v>
      </c>
      <c r="F75" s="136">
        <v>4.95</v>
      </c>
      <c r="G75" s="128"/>
      <c r="H75" s="128">
        <v>4.25</v>
      </c>
      <c r="I75" s="128">
        <v>4</v>
      </c>
      <c r="J75" s="128">
        <v>5</v>
      </c>
    </row>
    <row r="76" spans="1:10" x14ac:dyDescent="0.25">
      <c r="A76" s="127">
        <v>71</v>
      </c>
      <c r="B76" s="111" t="s">
        <v>119</v>
      </c>
      <c r="C76" s="113" t="s">
        <v>120</v>
      </c>
      <c r="D76" s="113" t="s">
        <v>81</v>
      </c>
      <c r="E76" s="136">
        <v>20.95</v>
      </c>
      <c r="F76" s="136"/>
      <c r="G76" s="128">
        <v>19.989999999999998</v>
      </c>
      <c r="H76" s="128">
        <v>19.95</v>
      </c>
      <c r="I76" s="128">
        <v>19.989999999999998</v>
      </c>
      <c r="J76" s="128">
        <v>20</v>
      </c>
    </row>
    <row r="77" spans="1:10" x14ac:dyDescent="0.25">
      <c r="A77" s="127">
        <v>72</v>
      </c>
      <c r="B77" s="111" t="s">
        <v>121</v>
      </c>
      <c r="C77" s="113" t="s">
        <v>122</v>
      </c>
      <c r="D77" s="113" t="s">
        <v>81</v>
      </c>
      <c r="E77" s="136">
        <v>19.95</v>
      </c>
      <c r="F77" s="136"/>
      <c r="G77" s="128">
        <v>19.989999999999998</v>
      </c>
      <c r="H77" s="128">
        <v>19.95</v>
      </c>
      <c r="I77" s="128">
        <v>19.989999999999998</v>
      </c>
      <c r="J77" s="128">
        <v>19.95</v>
      </c>
    </row>
    <row r="78" spans="1:10" x14ac:dyDescent="0.25">
      <c r="A78" s="127">
        <v>73</v>
      </c>
      <c r="B78" s="111" t="s">
        <v>123</v>
      </c>
      <c r="C78" s="113" t="s">
        <v>124</v>
      </c>
      <c r="D78" s="113" t="s">
        <v>125</v>
      </c>
      <c r="E78" s="136"/>
      <c r="F78" s="136">
        <v>3.4</v>
      </c>
      <c r="G78" s="128">
        <v>3.75</v>
      </c>
      <c r="H78" s="128">
        <v>3.45</v>
      </c>
      <c r="I78" s="128">
        <v>3.39</v>
      </c>
      <c r="J78" s="128">
        <v>3.5</v>
      </c>
    </row>
    <row r="79" spans="1:10" x14ac:dyDescent="0.25">
      <c r="A79" s="127">
        <v>74</v>
      </c>
      <c r="B79" s="111" t="s">
        <v>123</v>
      </c>
      <c r="C79" s="113" t="s">
        <v>126</v>
      </c>
      <c r="D79" s="113" t="s">
        <v>56</v>
      </c>
      <c r="E79" s="136"/>
      <c r="F79" s="136">
        <v>3.95</v>
      </c>
      <c r="G79" s="128">
        <v>3.99</v>
      </c>
      <c r="H79" s="128"/>
      <c r="I79" s="128"/>
      <c r="J79" s="128"/>
    </row>
    <row r="80" spans="1:10" x14ac:dyDescent="0.25">
      <c r="A80" s="127">
        <v>75</v>
      </c>
      <c r="B80" s="111" t="s">
        <v>127</v>
      </c>
      <c r="C80" s="113" t="s">
        <v>128</v>
      </c>
      <c r="D80" s="113" t="s">
        <v>129</v>
      </c>
      <c r="E80" s="136"/>
      <c r="F80" s="136"/>
      <c r="G80" s="128">
        <v>212</v>
      </c>
      <c r="H80" s="128">
        <v>220.95</v>
      </c>
      <c r="I80" s="128"/>
      <c r="J80" s="128"/>
    </row>
    <row r="81" spans="1:10" x14ac:dyDescent="0.25">
      <c r="A81" s="127">
        <v>76</v>
      </c>
      <c r="B81" s="111" t="s">
        <v>127</v>
      </c>
      <c r="C81" s="113" t="s">
        <v>130</v>
      </c>
      <c r="D81" s="113" t="s">
        <v>129</v>
      </c>
      <c r="E81" s="136">
        <v>134.94999999999999</v>
      </c>
      <c r="F81" s="136">
        <v>132.94999999999999</v>
      </c>
      <c r="G81" s="128">
        <v>145</v>
      </c>
      <c r="H81" s="128">
        <v>140.94999999999999</v>
      </c>
      <c r="I81" s="128">
        <v>139.99</v>
      </c>
      <c r="J81" s="128">
        <v>143</v>
      </c>
    </row>
    <row r="82" spans="1:10" x14ac:dyDescent="0.25">
      <c r="A82" s="127">
        <v>77</v>
      </c>
      <c r="B82" s="111" t="s">
        <v>127</v>
      </c>
      <c r="C82" s="113" t="s">
        <v>131</v>
      </c>
      <c r="D82" s="113" t="s">
        <v>56</v>
      </c>
      <c r="E82" s="136">
        <v>62.95</v>
      </c>
      <c r="F82" s="136">
        <v>67.95</v>
      </c>
      <c r="G82" s="128">
        <v>74.989999999999995</v>
      </c>
      <c r="H82" s="128">
        <v>68.95</v>
      </c>
      <c r="I82" s="128"/>
      <c r="J82" s="128">
        <v>72</v>
      </c>
    </row>
    <row r="83" spans="1:10" x14ac:dyDescent="0.25">
      <c r="A83" s="127">
        <v>78</v>
      </c>
      <c r="B83" s="111" t="s">
        <v>132</v>
      </c>
      <c r="C83" s="113" t="s">
        <v>133</v>
      </c>
      <c r="D83" s="113" t="s">
        <v>134</v>
      </c>
      <c r="E83" s="136">
        <v>22.95</v>
      </c>
      <c r="F83" s="136">
        <v>23.95</v>
      </c>
      <c r="G83" s="128">
        <v>25.99</v>
      </c>
      <c r="H83" s="128">
        <v>27.95</v>
      </c>
      <c r="I83" s="128"/>
      <c r="J83" s="128"/>
    </row>
    <row r="84" spans="1:10" x14ac:dyDescent="0.25">
      <c r="A84" s="127">
        <v>79</v>
      </c>
      <c r="B84" s="111" t="s">
        <v>132</v>
      </c>
      <c r="C84" s="113" t="s">
        <v>135</v>
      </c>
      <c r="D84" s="113" t="s">
        <v>134</v>
      </c>
      <c r="E84" s="136">
        <v>26.95</v>
      </c>
      <c r="F84" s="136">
        <v>25.5</v>
      </c>
      <c r="G84" s="128">
        <v>27.99</v>
      </c>
      <c r="H84" s="128">
        <v>27.95</v>
      </c>
      <c r="I84" s="128">
        <v>26.99</v>
      </c>
      <c r="J84" s="128"/>
    </row>
    <row r="85" spans="1:10" x14ac:dyDescent="0.25">
      <c r="A85" s="127">
        <v>80</v>
      </c>
      <c r="B85" s="111" t="s">
        <v>136</v>
      </c>
      <c r="C85" s="113" t="s">
        <v>137</v>
      </c>
      <c r="D85" s="113" t="s">
        <v>138</v>
      </c>
      <c r="E85" s="136"/>
      <c r="F85" s="136">
        <v>13.95</v>
      </c>
      <c r="G85" s="128">
        <v>14.99</v>
      </c>
      <c r="H85" s="128">
        <v>13.45</v>
      </c>
      <c r="I85" s="128">
        <v>13.99</v>
      </c>
      <c r="J85" s="128">
        <v>12</v>
      </c>
    </row>
    <row r="86" spans="1:10" x14ac:dyDescent="0.25">
      <c r="A86" s="127">
        <v>81</v>
      </c>
      <c r="B86" s="111" t="s">
        <v>139</v>
      </c>
      <c r="C86" s="113" t="s">
        <v>140</v>
      </c>
      <c r="D86" s="113" t="s">
        <v>141</v>
      </c>
      <c r="E86" s="136">
        <v>14.95</v>
      </c>
      <c r="F86" s="136">
        <v>14.5</v>
      </c>
      <c r="G86" s="128"/>
      <c r="H86" s="128">
        <v>13.45</v>
      </c>
      <c r="I86" s="128"/>
      <c r="J86" s="128">
        <v>14.5</v>
      </c>
    </row>
    <row r="87" spans="1:10" x14ac:dyDescent="0.25">
      <c r="A87" s="127">
        <v>82</v>
      </c>
      <c r="B87" s="111" t="s">
        <v>142</v>
      </c>
      <c r="C87" s="113" t="s">
        <v>143</v>
      </c>
      <c r="D87" s="113" t="s">
        <v>144</v>
      </c>
      <c r="E87" s="136">
        <v>19.95</v>
      </c>
      <c r="F87" s="136">
        <v>20.5</v>
      </c>
      <c r="G87" s="128">
        <v>21.99</v>
      </c>
      <c r="H87" s="128">
        <v>20.95</v>
      </c>
      <c r="I87" s="128">
        <v>17.989999999999998</v>
      </c>
      <c r="J87" s="128">
        <v>20</v>
      </c>
    </row>
    <row r="88" spans="1:10" x14ac:dyDescent="0.25">
      <c r="A88" s="127">
        <v>83</v>
      </c>
      <c r="B88" s="111" t="s">
        <v>145</v>
      </c>
      <c r="C88" s="113" t="s">
        <v>146</v>
      </c>
      <c r="D88" s="113" t="s">
        <v>147</v>
      </c>
      <c r="E88" s="136">
        <v>14.95</v>
      </c>
      <c r="F88" s="136">
        <v>16.25</v>
      </c>
      <c r="G88" s="139">
        <v>14.99</v>
      </c>
      <c r="H88" s="128">
        <v>14.95</v>
      </c>
      <c r="I88" s="128">
        <v>15.99</v>
      </c>
      <c r="J88" s="128">
        <v>16</v>
      </c>
    </row>
    <row r="89" spans="1:10" x14ac:dyDescent="0.25">
      <c r="A89" s="127">
        <v>84</v>
      </c>
      <c r="B89" s="111" t="s">
        <v>148</v>
      </c>
      <c r="C89" s="113" t="s">
        <v>149</v>
      </c>
      <c r="D89" s="131" t="s">
        <v>150</v>
      </c>
      <c r="E89" s="136"/>
      <c r="F89" s="136"/>
      <c r="G89" s="128"/>
      <c r="H89" s="128"/>
      <c r="I89" s="128"/>
      <c r="J89" s="128"/>
    </row>
    <row r="90" spans="1:10" x14ac:dyDescent="0.25">
      <c r="A90" s="127">
        <v>85</v>
      </c>
      <c r="B90" s="111" t="s">
        <v>148</v>
      </c>
      <c r="C90" s="113" t="s">
        <v>149</v>
      </c>
      <c r="D90" s="131" t="s">
        <v>129</v>
      </c>
      <c r="E90" s="136">
        <v>33.950000000000003</v>
      </c>
      <c r="F90" s="136">
        <v>32.950000000000003</v>
      </c>
      <c r="G90" s="128">
        <v>32.99</v>
      </c>
      <c r="H90" s="128">
        <v>33.950000000000003</v>
      </c>
      <c r="I90" s="128">
        <v>32.99</v>
      </c>
      <c r="J90" s="128">
        <v>34.950000000000003</v>
      </c>
    </row>
    <row r="91" spans="1:10" x14ac:dyDescent="0.25">
      <c r="A91" s="127">
        <v>86</v>
      </c>
      <c r="B91" s="111" t="s">
        <v>148</v>
      </c>
      <c r="C91" s="113" t="s">
        <v>149</v>
      </c>
      <c r="D91" s="131" t="s">
        <v>151</v>
      </c>
      <c r="E91" s="136"/>
      <c r="F91" s="136"/>
      <c r="G91" s="128"/>
      <c r="H91" s="128"/>
      <c r="I91" s="128"/>
      <c r="J91" s="128"/>
    </row>
    <row r="92" spans="1:10" x14ac:dyDescent="0.25">
      <c r="A92" s="127">
        <v>87</v>
      </c>
      <c r="B92" s="111" t="s">
        <v>148</v>
      </c>
      <c r="C92" s="113" t="s">
        <v>152</v>
      </c>
      <c r="D92" s="131" t="s">
        <v>150</v>
      </c>
      <c r="E92" s="136"/>
      <c r="F92" s="136"/>
      <c r="G92" s="128"/>
      <c r="H92" s="128"/>
      <c r="I92" s="128"/>
      <c r="J92" s="128">
        <v>20.95</v>
      </c>
    </row>
    <row r="93" spans="1:10" x14ac:dyDescent="0.25">
      <c r="A93" s="127">
        <v>88</v>
      </c>
      <c r="B93" s="111" t="s">
        <v>148</v>
      </c>
      <c r="C93" s="113" t="s">
        <v>152</v>
      </c>
      <c r="D93" s="131" t="s">
        <v>129</v>
      </c>
      <c r="E93" s="136"/>
      <c r="F93" s="136">
        <v>19.95</v>
      </c>
      <c r="G93" s="128">
        <v>19.989999999999998</v>
      </c>
      <c r="H93" s="128">
        <v>19.95</v>
      </c>
      <c r="I93" s="128"/>
      <c r="J93" s="117"/>
    </row>
    <row r="94" spans="1:10" x14ac:dyDescent="0.25">
      <c r="A94" s="127">
        <v>89</v>
      </c>
      <c r="B94" s="111" t="s">
        <v>154</v>
      </c>
      <c r="C94" s="113" t="s">
        <v>155</v>
      </c>
      <c r="D94" s="113" t="s">
        <v>156</v>
      </c>
      <c r="E94" s="136">
        <v>9.4499999999999993</v>
      </c>
      <c r="F94" s="136">
        <v>10.25</v>
      </c>
      <c r="G94" s="139">
        <v>9.49</v>
      </c>
      <c r="H94" s="128">
        <v>8.9499999999999993</v>
      </c>
      <c r="I94" s="128">
        <v>9.99</v>
      </c>
      <c r="J94" s="128">
        <v>10</v>
      </c>
    </row>
    <row r="95" spans="1:10" x14ac:dyDescent="0.25">
      <c r="A95" s="127">
        <v>90</v>
      </c>
      <c r="B95" s="111" t="s">
        <v>157</v>
      </c>
      <c r="C95" s="113" t="s">
        <v>155</v>
      </c>
      <c r="D95" s="113" t="s">
        <v>158</v>
      </c>
      <c r="E95" s="136">
        <v>7.45</v>
      </c>
      <c r="F95" s="136"/>
      <c r="G95" s="128">
        <v>7.99</v>
      </c>
      <c r="H95" s="128">
        <v>7.25</v>
      </c>
      <c r="I95" s="128">
        <v>7.99</v>
      </c>
      <c r="J95" s="128">
        <v>7.95</v>
      </c>
    </row>
    <row r="96" spans="1:10" x14ac:dyDescent="0.25">
      <c r="A96" s="127">
        <v>91</v>
      </c>
      <c r="B96" s="111" t="s">
        <v>159</v>
      </c>
      <c r="C96" s="113" t="s">
        <v>155</v>
      </c>
      <c r="D96" s="113" t="s">
        <v>158</v>
      </c>
      <c r="E96" s="136">
        <v>7.45</v>
      </c>
      <c r="F96" s="136"/>
      <c r="G96" s="139">
        <v>6.99</v>
      </c>
      <c r="H96" s="128">
        <v>7.25</v>
      </c>
      <c r="I96" s="128">
        <v>7.99</v>
      </c>
      <c r="J96" s="128"/>
    </row>
    <row r="97" spans="1:10" x14ac:dyDescent="0.25">
      <c r="A97" s="127">
        <v>92</v>
      </c>
      <c r="B97" s="111" t="s">
        <v>160</v>
      </c>
      <c r="C97" s="113" t="s">
        <v>161</v>
      </c>
      <c r="D97" s="113" t="s">
        <v>162</v>
      </c>
      <c r="E97" s="136"/>
      <c r="F97" s="136">
        <v>5.25</v>
      </c>
      <c r="G97" s="128">
        <v>5.49</v>
      </c>
      <c r="H97" s="128">
        <v>4.95</v>
      </c>
      <c r="I97" s="128"/>
      <c r="J97" s="128">
        <v>5.5</v>
      </c>
    </row>
    <row r="98" spans="1:10" x14ac:dyDescent="0.25">
      <c r="A98" s="127">
        <v>93</v>
      </c>
      <c r="B98" s="114" t="s">
        <v>163</v>
      </c>
      <c r="C98" s="115" t="s">
        <v>164</v>
      </c>
      <c r="D98" s="115" t="s">
        <v>165</v>
      </c>
      <c r="E98" s="136">
        <v>21.95</v>
      </c>
      <c r="F98" s="136">
        <v>24.5</v>
      </c>
      <c r="G98" s="128">
        <v>24.99</v>
      </c>
      <c r="H98" s="128">
        <v>21.45</v>
      </c>
      <c r="I98" s="128">
        <v>21.99</v>
      </c>
      <c r="J98" s="128">
        <v>22.5</v>
      </c>
    </row>
    <row r="99" spans="1:10" x14ac:dyDescent="0.25">
      <c r="A99" s="127">
        <v>94</v>
      </c>
      <c r="B99" s="111" t="s">
        <v>166</v>
      </c>
      <c r="C99" s="113"/>
      <c r="D99" s="113" t="s">
        <v>59</v>
      </c>
      <c r="E99" s="136">
        <v>47.95</v>
      </c>
      <c r="F99" s="136">
        <v>49.95</v>
      </c>
      <c r="G99" s="128">
        <v>46.99</v>
      </c>
      <c r="H99" s="139">
        <v>46.95</v>
      </c>
      <c r="I99" s="139">
        <v>44.99</v>
      </c>
      <c r="J99" s="128">
        <v>52</v>
      </c>
    </row>
    <row r="100" spans="1:10" x14ac:dyDescent="0.25">
      <c r="A100" s="127">
        <v>95</v>
      </c>
      <c r="B100" s="111" t="s">
        <v>167</v>
      </c>
      <c r="C100" s="113" t="s">
        <v>168</v>
      </c>
      <c r="D100" s="113" t="s">
        <v>125</v>
      </c>
      <c r="E100" s="136">
        <v>29.95</v>
      </c>
      <c r="F100" s="136">
        <v>28.25</v>
      </c>
      <c r="G100" s="128">
        <v>29.99</v>
      </c>
      <c r="H100" s="128">
        <v>28.95</v>
      </c>
      <c r="I100" s="128">
        <v>28.99</v>
      </c>
      <c r="J100" s="128">
        <v>32.75</v>
      </c>
    </row>
    <row r="101" spans="1:10" x14ac:dyDescent="0.25">
      <c r="A101" s="127">
        <v>96</v>
      </c>
      <c r="B101" s="111" t="s">
        <v>169</v>
      </c>
      <c r="C101" s="113"/>
      <c r="D101" s="113" t="s">
        <v>170</v>
      </c>
      <c r="E101" s="136">
        <v>35.950000000000003</v>
      </c>
      <c r="F101" s="136">
        <v>34.75</v>
      </c>
      <c r="G101" s="128">
        <v>36.99</v>
      </c>
      <c r="H101" s="123">
        <v>29.95</v>
      </c>
      <c r="I101" s="128">
        <v>34.99</v>
      </c>
      <c r="J101" s="128">
        <v>34.950000000000003</v>
      </c>
    </row>
    <row r="102" spans="1:10" x14ac:dyDescent="0.25">
      <c r="A102" s="127">
        <v>97</v>
      </c>
      <c r="B102" s="111" t="s">
        <v>171</v>
      </c>
      <c r="C102" s="113" t="s">
        <v>172</v>
      </c>
      <c r="D102" s="113" t="s">
        <v>173</v>
      </c>
      <c r="E102" s="136">
        <v>34.950000000000003</v>
      </c>
      <c r="F102" s="136">
        <v>29.95</v>
      </c>
      <c r="G102" s="128">
        <v>31.99</v>
      </c>
      <c r="H102" s="128">
        <v>29.45</v>
      </c>
      <c r="I102" s="128">
        <v>29.99</v>
      </c>
      <c r="J102" s="128">
        <v>29</v>
      </c>
    </row>
    <row r="103" spans="1:10" x14ac:dyDescent="0.25">
      <c r="A103" s="127">
        <v>98</v>
      </c>
      <c r="B103" s="111" t="s">
        <v>174</v>
      </c>
      <c r="C103" s="113" t="s">
        <v>172</v>
      </c>
      <c r="D103" s="113" t="s">
        <v>175</v>
      </c>
      <c r="E103" s="136">
        <v>25.95</v>
      </c>
      <c r="F103" s="136">
        <v>23.95</v>
      </c>
      <c r="G103" s="129">
        <v>25.99</v>
      </c>
      <c r="H103" s="129">
        <v>24.95</v>
      </c>
      <c r="I103" s="129">
        <v>23.99</v>
      </c>
      <c r="J103" s="129"/>
    </row>
    <row r="104" spans="1:10" x14ac:dyDescent="0.25">
      <c r="A104" s="127">
        <v>99</v>
      </c>
      <c r="B104" s="111" t="s">
        <v>174</v>
      </c>
      <c r="C104" s="113" t="s">
        <v>176</v>
      </c>
      <c r="D104" s="113" t="s">
        <v>177</v>
      </c>
      <c r="E104" s="136"/>
      <c r="F104" s="136"/>
      <c r="G104" s="128">
        <v>26.99</v>
      </c>
      <c r="H104" s="128">
        <v>26.25</v>
      </c>
      <c r="I104" s="128"/>
      <c r="J104" s="128">
        <v>28</v>
      </c>
    </row>
    <row r="105" spans="1:10" x14ac:dyDescent="0.25">
      <c r="A105" s="127">
        <v>100</v>
      </c>
      <c r="B105" s="111" t="s">
        <v>178</v>
      </c>
      <c r="C105" s="113" t="s">
        <v>50</v>
      </c>
      <c r="D105" s="113" t="s">
        <v>179</v>
      </c>
      <c r="E105" s="136">
        <v>31.95</v>
      </c>
      <c r="F105" s="136">
        <v>33.950000000000003</v>
      </c>
      <c r="G105" s="139">
        <v>31.99</v>
      </c>
      <c r="H105" s="128">
        <v>34.950000000000003</v>
      </c>
      <c r="I105" s="128">
        <v>34.49</v>
      </c>
      <c r="J105" s="128">
        <v>36.5</v>
      </c>
    </row>
    <row r="106" spans="1:10" x14ac:dyDescent="0.25">
      <c r="A106" s="127">
        <v>101</v>
      </c>
      <c r="B106" s="111" t="s">
        <v>178</v>
      </c>
      <c r="C106" s="113" t="s">
        <v>180</v>
      </c>
      <c r="D106" s="113" t="s">
        <v>111</v>
      </c>
      <c r="E106" s="136">
        <v>20.95</v>
      </c>
      <c r="F106" s="136">
        <v>20.95</v>
      </c>
      <c r="G106" s="128">
        <v>22.99</v>
      </c>
      <c r="H106" s="128">
        <v>20.95</v>
      </c>
      <c r="I106" s="128">
        <v>20.49</v>
      </c>
      <c r="J106" s="128">
        <v>20.95</v>
      </c>
    </row>
    <row r="107" spans="1:10" x14ac:dyDescent="0.25">
      <c r="A107" s="127">
        <v>102</v>
      </c>
      <c r="B107" s="111" t="s">
        <v>181</v>
      </c>
      <c r="C107" s="113" t="s">
        <v>182</v>
      </c>
      <c r="D107" s="113" t="s">
        <v>183</v>
      </c>
      <c r="E107" s="136">
        <v>12.45</v>
      </c>
      <c r="F107" s="136"/>
      <c r="G107" s="128">
        <v>13.99</v>
      </c>
      <c r="H107" s="128">
        <v>11.95</v>
      </c>
      <c r="I107" s="128"/>
      <c r="J107" s="128">
        <v>13.5</v>
      </c>
    </row>
    <row r="108" spans="1:10" x14ac:dyDescent="0.25">
      <c r="A108" s="127">
        <v>103</v>
      </c>
      <c r="B108" s="111" t="s">
        <v>184</v>
      </c>
      <c r="C108" s="113" t="s">
        <v>185</v>
      </c>
      <c r="D108" s="113" t="s">
        <v>65</v>
      </c>
      <c r="E108" s="136">
        <v>4.25</v>
      </c>
      <c r="F108" s="136">
        <v>3.75</v>
      </c>
      <c r="G108" s="128">
        <v>4.49</v>
      </c>
      <c r="H108" s="128">
        <v>4.45</v>
      </c>
      <c r="I108" s="128">
        <v>3.75</v>
      </c>
      <c r="J108" s="128">
        <v>3.75</v>
      </c>
    </row>
    <row r="109" spans="1:10" x14ac:dyDescent="0.25">
      <c r="A109" s="127">
        <v>104</v>
      </c>
      <c r="B109" s="111" t="s">
        <v>184</v>
      </c>
      <c r="C109" s="113" t="s">
        <v>185</v>
      </c>
      <c r="D109" s="113" t="s">
        <v>51</v>
      </c>
      <c r="E109" s="136">
        <v>11.95</v>
      </c>
      <c r="F109" s="136">
        <v>9.75</v>
      </c>
      <c r="G109" s="128">
        <v>11.99</v>
      </c>
      <c r="H109" s="128">
        <v>10.95</v>
      </c>
      <c r="I109" s="128">
        <v>10.49</v>
      </c>
      <c r="J109" s="128">
        <v>11.95</v>
      </c>
    </row>
    <row r="110" spans="1:10" x14ac:dyDescent="0.25">
      <c r="A110" s="127">
        <v>105</v>
      </c>
      <c r="B110" s="111" t="s">
        <v>186</v>
      </c>
      <c r="C110" s="113" t="s">
        <v>185</v>
      </c>
      <c r="D110" s="113" t="s">
        <v>51</v>
      </c>
      <c r="E110" s="136"/>
      <c r="F110" s="136">
        <v>11.95</v>
      </c>
      <c r="G110" s="128">
        <v>11.99</v>
      </c>
      <c r="H110" s="128">
        <v>12.95</v>
      </c>
      <c r="I110" s="128">
        <v>11.99</v>
      </c>
      <c r="J110" s="128">
        <v>13.5</v>
      </c>
    </row>
    <row r="111" spans="1:10" x14ac:dyDescent="0.25">
      <c r="A111" s="127">
        <v>106</v>
      </c>
      <c r="B111" s="111" t="s">
        <v>187</v>
      </c>
      <c r="C111" s="113" t="s">
        <v>188</v>
      </c>
      <c r="D111" s="113" t="s">
        <v>189</v>
      </c>
      <c r="E111" s="136">
        <v>9.9499999999999993</v>
      </c>
      <c r="F111" s="136">
        <v>10.65</v>
      </c>
      <c r="G111" s="139">
        <v>9.99</v>
      </c>
      <c r="H111" s="128">
        <v>8.9499999999999993</v>
      </c>
      <c r="I111" s="139">
        <v>9.99</v>
      </c>
      <c r="J111" s="128">
        <v>12.95</v>
      </c>
    </row>
    <row r="112" spans="1:10" x14ac:dyDescent="0.25">
      <c r="A112" s="127">
        <v>107</v>
      </c>
      <c r="B112" s="111" t="s">
        <v>274</v>
      </c>
      <c r="C112" s="113" t="s">
        <v>190</v>
      </c>
      <c r="D112" s="113" t="s">
        <v>191</v>
      </c>
      <c r="E112" s="136"/>
      <c r="F112" s="136">
        <v>13.95</v>
      </c>
      <c r="G112" s="128">
        <v>14.99</v>
      </c>
      <c r="H112" s="128">
        <v>13.95</v>
      </c>
      <c r="I112" s="128">
        <v>13.99</v>
      </c>
      <c r="J112" s="128">
        <v>13.95</v>
      </c>
    </row>
    <row r="113" spans="1:10" x14ac:dyDescent="0.25">
      <c r="A113" s="127">
        <v>108</v>
      </c>
      <c r="B113" s="111" t="s">
        <v>192</v>
      </c>
      <c r="C113" s="113" t="s">
        <v>188</v>
      </c>
      <c r="D113" s="113" t="s">
        <v>189</v>
      </c>
      <c r="E113" s="136">
        <v>10.95</v>
      </c>
      <c r="F113" s="136">
        <v>11.95</v>
      </c>
      <c r="G113" s="139">
        <v>9.99</v>
      </c>
      <c r="H113" s="128">
        <v>9.9499999999999993</v>
      </c>
      <c r="I113" s="139">
        <v>10.99</v>
      </c>
      <c r="J113" s="128">
        <v>12.95</v>
      </c>
    </row>
    <row r="114" spans="1:10" x14ac:dyDescent="0.25">
      <c r="A114" s="127">
        <v>109</v>
      </c>
      <c r="B114" s="111" t="s">
        <v>193</v>
      </c>
      <c r="C114" s="113" t="s">
        <v>182</v>
      </c>
      <c r="D114" s="113" t="s">
        <v>125</v>
      </c>
      <c r="E114" s="136">
        <v>16.95</v>
      </c>
      <c r="F114" s="136"/>
      <c r="G114" s="128">
        <v>19.989999999999998</v>
      </c>
      <c r="H114" s="128">
        <v>16.95</v>
      </c>
      <c r="I114" s="128">
        <v>17.79</v>
      </c>
      <c r="J114" s="128">
        <v>18.5</v>
      </c>
    </row>
    <row r="115" spans="1:10" x14ac:dyDescent="0.25">
      <c r="A115" s="127">
        <v>110</v>
      </c>
      <c r="B115" s="111" t="s">
        <v>194</v>
      </c>
      <c r="C115" s="113" t="s">
        <v>195</v>
      </c>
      <c r="D115" s="113" t="s">
        <v>196</v>
      </c>
      <c r="E115" s="136">
        <v>24.95</v>
      </c>
      <c r="F115" s="136"/>
      <c r="G115" s="128">
        <v>20.99</v>
      </c>
      <c r="H115" s="128">
        <v>21.45</v>
      </c>
      <c r="I115" s="128">
        <v>25.49</v>
      </c>
      <c r="J115" s="128"/>
    </row>
    <row r="116" spans="1:10" x14ac:dyDescent="0.25">
      <c r="A116" s="127">
        <v>111</v>
      </c>
      <c r="B116" s="111" t="s">
        <v>197</v>
      </c>
      <c r="C116" s="113" t="s">
        <v>68</v>
      </c>
      <c r="D116" s="113" t="s">
        <v>196</v>
      </c>
      <c r="E116" s="136"/>
      <c r="F116" s="136"/>
      <c r="G116" s="128">
        <v>22.99</v>
      </c>
      <c r="H116" s="128">
        <v>21.45</v>
      </c>
      <c r="I116" s="128"/>
      <c r="J116" s="128"/>
    </row>
    <row r="117" spans="1:10" x14ac:dyDescent="0.25">
      <c r="A117" s="127">
        <v>112</v>
      </c>
      <c r="B117" s="111" t="s">
        <v>197</v>
      </c>
      <c r="C117" s="113" t="s">
        <v>80</v>
      </c>
      <c r="D117" s="113" t="s">
        <v>198</v>
      </c>
      <c r="E117" s="136">
        <v>94.95</v>
      </c>
      <c r="F117" s="136"/>
      <c r="G117" s="128">
        <v>92.99</v>
      </c>
      <c r="H117" s="128">
        <v>96.45</v>
      </c>
      <c r="I117" s="128"/>
      <c r="J117" s="128"/>
    </row>
    <row r="118" spans="1:10" x14ac:dyDescent="0.25">
      <c r="A118" s="127">
        <v>113</v>
      </c>
      <c r="B118" s="111" t="s">
        <v>199</v>
      </c>
      <c r="C118" s="113" t="s">
        <v>200</v>
      </c>
      <c r="D118" s="113" t="s">
        <v>196</v>
      </c>
      <c r="E118" s="136">
        <v>35.950000000000003</v>
      </c>
      <c r="F118" s="136">
        <v>34.950000000000003</v>
      </c>
      <c r="G118" s="128">
        <v>37.99</v>
      </c>
      <c r="H118" s="128">
        <v>34.950000000000003</v>
      </c>
      <c r="I118" s="128">
        <v>34.99</v>
      </c>
      <c r="J118" s="128">
        <v>34.950000000000003</v>
      </c>
    </row>
    <row r="119" spans="1:10" x14ac:dyDescent="0.25">
      <c r="A119" s="127">
        <v>114</v>
      </c>
      <c r="B119" s="111" t="s">
        <v>201</v>
      </c>
      <c r="C119" s="113" t="s">
        <v>202</v>
      </c>
      <c r="D119" s="113" t="s">
        <v>51</v>
      </c>
      <c r="E119" s="136">
        <v>105</v>
      </c>
      <c r="F119" s="136">
        <v>111.95</v>
      </c>
      <c r="G119" s="128">
        <v>120</v>
      </c>
      <c r="H119" s="128"/>
      <c r="I119" s="128"/>
      <c r="J119" s="128">
        <v>105</v>
      </c>
    </row>
    <row r="120" spans="1:10" x14ac:dyDescent="0.25">
      <c r="A120" s="127">
        <v>115</v>
      </c>
      <c r="B120" s="111" t="s">
        <v>203</v>
      </c>
      <c r="C120" s="113" t="s">
        <v>204</v>
      </c>
      <c r="D120" s="113" t="s">
        <v>205</v>
      </c>
      <c r="E120" s="136">
        <v>12.95</v>
      </c>
      <c r="F120" s="136">
        <v>11.95</v>
      </c>
      <c r="G120" s="128">
        <v>11.99</v>
      </c>
      <c r="H120" s="128">
        <v>11.95</v>
      </c>
      <c r="I120" s="128">
        <v>11.59</v>
      </c>
      <c r="J120" s="128">
        <v>12</v>
      </c>
    </row>
    <row r="121" spans="1:10" x14ac:dyDescent="0.25">
      <c r="A121" s="127">
        <v>116</v>
      </c>
      <c r="B121" s="111" t="s">
        <v>203</v>
      </c>
      <c r="C121" s="113" t="s">
        <v>277</v>
      </c>
      <c r="D121" s="113" t="s">
        <v>205</v>
      </c>
      <c r="E121" s="136">
        <v>9.9499999999999993</v>
      </c>
      <c r="F121" s="136"/>
      <c r="G121" s="128">
        <v>9.99</v>
      </c>
      <c r="H121" s="128">
        <v>9.9499999999999993</v>
      </c>
      <c r="I121" s="128"/>
      <c r="J121" s="128"/>
    </row>
    <row r="122" spans="1:10" x14ac:dyDescent="0.25">
      <c r="A122" s="127">
        <v>117</v>
      </c>
      <c r="B122" s="111" t="s">
        <v>203</v>
      </c>
      <c r="C122" s="113" t="s">
        <v>204</v>
      </c>
      <c r="D122" s="113" t="s">
        <v>206</v>
      </c>
      <c r="E122" s="136">
        <v>23.95</v>
      </c>
      <c r="F122" s="136">
        <v>26</v>
      </c>
      <c r="G122" s="128">
        <v>25.99</v>
      </c>
      <c r="H122" s="128">
        <v>25.95</v>
      </c>
      <c r="I122" s="128">
        <v>25.99</v>
      </c>
      <c r="J122" s="128">
        <v>24</v>
      </c>
    </row>
    <row r="123" spans="1:10" x14ac:dyDescent="0.25">
      <c r="A123" s="127">
        <v>118</v>
      </c>
      <c r="B123" s="111" t="s">
        <v>203</v>
      </c>
      <c r="C123" s="113" t="s">
        <v>277</v>
      </c>
      <c r="D123" s="113" t="s">
        <v>206</v>
      </c>
      <c r="E123" s="136">
        <v>22.95</v>
      </c>
      <c r="F123" s="136">
        <v>22</v>
      </c>
      <c r="G123" s="128"/>
      <c r="H123" s="128">
        <v>22</v>
      </c>
      <c r="I123" s="128"/>
      <c r="J123" s="128"/>
    </row>
    <row r="124" spans="1:10" x14ac:dyDescent="0.25">
      <c r="A124" s="127">
        <v>119</v>
      </c>
      <c r="B124" s="111" t="s">
        <v>207</v>
      </c>
      <c r="C124" s="113" t="s">
        <v>204</v>
      </c>
      <c r="D124" s="113" t="s">
        <v>276</v>
      </c>
      <c r="E124" s="136">
        <v>16.95</v>
      </c>
      <c r="F124" s="136">
        <v>16</v>
      </c>
      <c r="G124" s="128">
        <v>15.99</v>
      </c>
      <c r="H124" s="128">
        <v>15.95</v>
      </c>
      <c r="I124" s="128">
        <v>15.99</v>
      </c>
      <c r="J124" s="128">
        <v>16</v>
      </c>
    </row>
    <row r="125" spans="1:10" x14ac:dyDescent="0.25">
      <c r="A125" s="127">
        <v>120</v>
      </c>
      <c r="B125" s="111" t="s">
        <v>207</v>
      </c>
      <c r="C125" s="113" t="s">
        <v>277</v>
      </c>
      <c r="D125" s="113" t="s">
        <v>276</v>
      </c>
      <c r="E125" s="136"/>
      <c r="F125" s="136">
        <v>12.95</v>
      </c>
      <c r="G125" s="128">
        <v>12.99</v>
      </c>
      <c r="H125" s="128">
        <v>12.95</v>
      </c>
      <c r="I125" s="128">
        <v>12.99</v>
      </c>
      <c r="J125" s="128">
        <v>15</v>
      </c>
    </row>
    <row r="126" spans="1:10" x14ac:dyDescent="0.25">
      <c r="A126" s="127">
        <v>121</v>
      </c>
      <c r="B126" s="111" t="s">
        <v>207</v>
      </c>
      <c r="C126" s="113" t="s">
        <v>204</v>
      </c>
      <c r="D126" s="113" t="s">
        <v>208</v>
      </c>
      <c r="E126" s="136">
        <v>29.95</v>
      </c>
      <c r="F126" s="136"/>
      <c r="G126" s="128">
        <v>28.99</v>
      </c>
      <c r="H126" s="128"/>
      <c r="I126" s="128">
        <v>28.99</v>
      </c>
      <c r="J126" s="128">
        <v>27</v>
      </c>
    </row>
    <row r="127" spans="1:10" x14ac:dyDescent="0.25">
      <c r="A127" s="127">
        <v>122</v>
      </c>
      <c r="B127" s="111" t="s">
        <v>209</v>
      </c>
      <c r="C127" s="113" t="s">
        <v>210</v>
      </c>
      <c r="D127" s="113" t="s">
        <v>15</v>
      </c>
      <c r="E127" s="136"/>
      <c r="F127" s="136"/>
      <c r="G127" s="128">
        <v>24.99</v>
      </c>
      <c r="H127" s="128">
        <v>23.45</v>
      </c>
      <c r="I127" s="128">
        <v>19.59</v>
      </c>
      <c r="J127" s="128">
        <v>18.95</v>
      </c>
    </row>
    <row r="128" spans="1:10" x14ac:dyDescent="0.25">
      <c r="A128" s="127">
        <v>123</v>
      </c>
      <c r="B128" s="111" t="s">
        <v>209</v>
      </c>
      <c r="C128" s="113" t="s">
        <v>211</v>
      </c>
      <c r="D128" s="113" t="s">
        <v>212</v>
      </c>
      <c r="E128" s="136">
        <v>11.95</v>
      </c>
      <c r="F128" s="136"/>
      <c r="G128" s="130"/>
      <c r="H128" s="130">
        <v>11.95</v>
      </c>
      <c r="I128" s="130">
        <v>11.49</v>
      </c>
      <c r="J128" s="130"/>
    </row>
    <row r="129" spans="1:10" x14ac:dyDescent="0.25">
      <c r="A129" s="127">
        <v>124</v>
      </c>
      <c r="B129" s="111" t="s">
        <v>213</v>
      </c>
      <c r="C129" s="113" t="s">
        <v>214</v>
      </c>
      <c r="D129" s="113" t="s">
        <v>215</v>
      </c>
      <c r="E129" s="136"/>
      <c r="F129" s="136">
        <v>7</v>
      </c>
      <c r="G129" s="128">
        <v>8.99</v>
      </c>
      <c r="H129" s="128">
        <v>8.4499999999999993</v>
      </c>
      <c r="I129" s="128">
        <v>7.99</v>
      </c>
      <c r="J129" s="128">
        <v>7</v>
      </c>
    </row>
    <row r="130" spans="1:10" x14ac:dyDescent="0.25">
      <c r="A130" s="127">
        <v>125</v>
      </c>
      <c r="B130" s="111" t="s">
        <v>216</v>
      </c>
      <c r="C130" s="113" t="s">
        <v>214</v>
      </c>
      <c r="D130" s="113" t="s">
        <v>215</v>
      </c>
      <c r="E130" s="136">
        <v>8.4499999999999993</v>
      </c>
      <c r="F130" s="136">
        <v>6.25</v>
      </c>
      <c r="G130" s="128">
        <v>6.49</v>
      </c>
      <c r="H130" s="128">
        <v>5.95</v>
      </c>
      <c r="I130" s="128">
        <v>5.99</v>
      </c>
      <c r="J130" s="128">
        <v>6.95</v>
      </c>
    </row>
    <row r="131" spans="1:10" x14ac:dyDescent="0.25">
      <c r="A131" s="127">
        <v>126</v>
      </c>
      <c r="B131" s="111" t="s">
        <v>217</v>
      </c>
      <c r="C131" s="113" t="s">
        <v>214</v>
      </c>
      <c r="D131" s="113" t="s">
        <v>215</v>
      </c>
      <c r="E131" s="136">
        <v>9.4499999999999993</v>
      </c>
      <c r="F131" s="136"/>
      <c r="G131" s="128">
        <v>9.99</v>
      </c>
      <c r="H131" s="128">
        <v>8.9499999999999993</v>
      </c>
      <c r="I131" s="128">
        <v>9.7899999999999991</v>
      </c>
      <c r="J131" s="128">
        <v>9.5</v>
      </c>
    </row>
    <row r="132" spans="1:10" x14ac:dyDescent="0.25">
      <c r="A132" s="127">
        <v>127</v>
      </c>
      <c r="B132" s="111" t="s">
        <v>218</v>
      </c>
      <c r="C132" s="113" t="s">
        <v>214</v>
      </c>
      <c r="D132" s="113" t="s">
        <v>215</v>
      </c>
      <c r="E132" s="136">
        <v>8.9499999999999993</v>
      </c>
      <c r="F132" s="136">
        <v>7.25</v>
      </c>
      <c r="G132" s="128">
        <v>8.99</v>
      </c>
      <c r="H132" s="128">
        <v>7.45</v>
      </c>
      <c r="I132" s="128">
        <v>6.99</v>
      </c>
      <c r="J132" s="128">
        <v>6.75</v>
      </c>
    </row>
    <row r="133" spans="1:10" x14ac:dyDescent="0.25">
      <c r="A133" s="127">
        <v>128</v>
      </c>
      <c r="B133" s="111" t="s">
        <v>219</v>
      </c>
      <c r="C133" s="113" t="s">
        <v>214</v>
      </c>
      <c r="D133" s="113" t="s">
        <v>215</v>
      </c>
      <c r="E133" s="136">
        <v>9.9499999999999993</v>
      </c>
      <c r="F133" s="136">
        <v>9.5</v>
      </c>
      <c r="G133" s="139">
        <v>8.99</v>
      </c>
      <c r="H133" s="128">
        <v>8.9499999999999993</v>
      </c>
      <c r="I133" s="128">
        <v>9.39</v>
      </c>
      <c r="J133" s="128">
        <v>9</v>
      </c>
    </row>
    <row r="134" spans="1:10" x14ac:dyDescent="0.25">
      <c r="A134" s="127">
        <v>129</v>
      </c>
      <c r="B134" s="111" t="s">
        <v>220</v>
      </c>
      <c r="C134" s="113" t="s">
        <v>182</v>
      </c>
      <c r="D134" s="113" t="s">
        <v>183</v>
      </c>
      <c r="E134" s="136">
        <v>10.45</v>
      </c>
      <c r="F134" s="137"/>
      <c r="G134" s="128">
        <v>11.99</v>
      </c>
      <c r="H134" s="123">
        <v>9.9499999999999993</v>
      </c>
      <c r="I134" s="128">
        <v>9.99</v>
      </c>
      <c r="J134" s="128">
        <v>9.5</v>
      </c>
    </row>
    <row r="135" spans="1:10" x14ac:dyDescent="0.25">
      <c r="A135" s="127">
        <v>130</v>
      </c>
      <c r="B135" s="111" t="s">
        <v>221</v>
      </c>
      <c r="C135" s="113" t="s">
        <v>70</v>
      </c>
      <c r="D135" s="113" t="s">
        <v>183</v>
      </c>
      <c r="E135" s="136">
        <v>8.9499999999999993</v>
      </c>
      <c r="F135" s="136">
        <v>9.5</v>
      </c>
      <c r="G135" s="128">
        <v>9.99</v>
      </c>
      <c r="H135" s="139">
        <v>8.5</v>
      </c>
      <c r="I135" s="128"/>
      <c r="J135" s="122"/>
    </row>
    <row r="136" spans="1:10" x14ac:dyDescent="0.25">
      <c r="A136" s="127">
        <v>131</v>
      </c>
      <c r="B136" s="111" t="s">
        <v>222</v>
      </c>
      <c r="C136" s="113" t="s">
        <v>70</v>
      </c>
      <c r="D136" s="113" t="s">
        <v>223</v>
      </c>
      <c r="E136" s="136">
        <v>12.45</v>
      </c>
      <c r="F136" s="136">
        <v>11.95</v>
      </c>
      <c r="G136" s="128">
        <v>12.99</v>
      </c>
      <c r="H136" s="128">
        <v>11.95</v>
      </c>
      <c r="I136" s="128">
        <v>11.99</v>
      </c>
      <c r="J136" s="128">
        <v>11.95</v>
      </c>
    </row>
    <row r="137" spans="1:10" x14ac:dyDescent="0.25">
      <c r="A137" s="131">
        <v>132</v>
      </c>
      <c r="B137" s="111" t="s">
        <v>224</v>
      </c>
      <c r="C137" s="113" t="s">
        <v>182</v>
      </c>
      <c r="D137" s="113" t="s">
        <v>225</v>
      </c>
      <c r="E137" s="136">
        <v>12.95</v>
      </c>
      <c r="F137" s="136">
        <v>12.95</v>
      </c>
      <c r="G137" s="128">
        <v>13.99</v>
      </c>
      <c r="H137" s="128">
        <v>12.95</v>
      </c>
      <c r="I137" s="128"/>
      <c r="J137" s="128"/>
    </row>
    <row r="138" spans="1:10" x14ac:dyDescent="0.25">
      <c r="A138" s="131">
        <v>133</v>
      </c>
      <c r="B138" s="111" t="s">
        <v>226</v>
      </c>
      <c r="C138" s="113"/>
      <c r="D138" s="113" t="s">
        <v>15</v>
      </c>
      <c r="E138" s="136">
        <v>16.8</v>
      </c>
      <c r="F138" s="136"/>
      <c r="G138" s="128">
        <v>22.99</v>
      </c>
      <c r="H138" s="128">
        <v>20</v>
      </c>
      <c r="I138" s="128">
        <v>21.99</v>
      </c>
      <c r="J138" s="128"/>
    </row>
    <row r="139" spans="1:10" x14ac:dyDescent="0.25">
      <c r="A139" s="131">
        <v>134</v>
      </c>
      <c r="B139" s="111" t="s">
        <v>227</v>
      </c>
      <c r="C139" s="113"/>
      <c r="D139" s="113" t="s">
        <v>15</v>
      </c>
      <c r="E139" s="136"/>
      <c r="F139" s="136"/>
      <c r="G139" s="128"/>
      <c r="H139" s="128">
        <v>26.5</v>
      </c>
      <c r="I139" s="128">
        <v>21.99</v>
      </c>
      <c r="J139" s="128"/>
    </row>
    <row r="140" spans="1:10" x14ac:dyDescent="0.25">
      <c r="A140" s="131">
        <v>135</v>
      </c>
      <c r="B140" s="111" t="s">
        <v>228</v>
      </c>
      <c r="C140" s="113"/>
      <c r="D140" s="113" t="s">
        <v>15</v>
      </c>
      <c r="E140" s="136">
        <v>14.98</v>
      </c>
      <c r="F140" s="136"/>
      <c r="G140" s="128">
        <v>19.489999999999998</v>
      </c>
      <c r="H140" s="128"/>
      <c r="I140" s="128">
        <v>19.989999999999998</v>
      </c>
      <c r="J140" s="128"/>
    </row>
    <row r="141" spans="1:10" x14ac:dyDescent="0.25">
      <c r="A141" s="131">
        <v>136</v>
      </c>
      <c r="B141" s="111" t="s">
        <v>229</v>
      </c>
      <c r="C141" s="113"/>
      <c r="D141" s="113" t="s">
        <v>15</v>
      </c>
      <c r="E141" s="136"/>
      <c r="F141" s="136"/>
      <c r="G141" s="128">
        <v>25.99</v>
      </c>
      <c r="H141" s="128">
        <v>20</v>
      </c>
      <c r="I141" s="128"/>
      <c r="J141" s="128"/>
    </row>
    <row r="142" spans="1:10" x14ac:dyDescent="0.25">
      <c r="A142" s="98"/>
      <c r="B142" s="98"/>
      <c r="C142" s="98"/>
      <c r="D142" s="98"/>
      <c r="E142" s="99"/>
      <c r="F142" s="99"/>
      <c r="G142" s="99"/>
      <c r="H142" s="99"/>
    </row>
    <row r="143" spans="1:10" x14ac:dyDescent="0.25">
      <c r="A143" s="98"/>
      <c r="B143" s="98"/>
      <c r="C143" s="98"/>
      <c r="D143" s="98"/>
      <c r="E143" s="99"/>
      <c r="F143" s="99"/>
      <c r="G143" s="99"/>
      <c r="H143" s="99"/>
    </row>
    <row r="144" spans="1:10" x14ac:dyDescent="0.25">
      <c r="A144" s="98"/>
      <c r="B144" s="98"/>
      <c r="C144" s="98"/>
      <c r="D144" s="98"/>
      <c r="E144" s="99"/>
      <c r="F144" s="99"/>
      <c r="G144" s="99"/>
      <c r="H144" s="99"/>
    </row>
    <row r="145" spans="1:8" x14ac:dyDescent="0.25">
      <c r="A145" s="98"/>
      <c r="B145" s="98"/>
      <c r="C145" s="98"/>
      <c r="D145" s="98"/>
      <c r="E145" s="99"/>
      <c r="F145" s="99"/>
      <c r="G145" s="99"/>
      <c r="H145" s="99"/>
    </row>
    <row r="146" spans="1:8" x14ac:dyDescent="0.25">
      <c r="A146" s="98"/>
      <c r="B146" s="98"/>
      <c r="C146" s="98"/>
      <c r="D146" s="98"/>
      <c r="E146" s="99"/>
      <c r="F146" s="99"/>
      <c r="G146" s="99"/>
      <c r="H146" s="99"/>
    </row>
    <row r="147" spans="1:8" x14ac:dyDescent="0.25">
      <c r="A147" s="98"/>
      <c r="B147" s="98"/>
      <c r="C147" s="98"/>
      <c r="D147" s="98"/>
      <c r="E147" s="99"/>
      <c r="F147" s="99"/>
      <c r="G147" s="99"/>
      <c r="H147" s="99"/>
    </row>
    <row r="148" spans="1:8" x14ac:dyDescent="0.25">
      <c r="A148" s="98"/>
      <c r="B148" s="98"/>
      <c r="C148" s="98"/>
      <c r="D148" s="98"/>
      <c r="E148" s="99"/>
      <c r="F148" s="99"/>
      <c r="G148" s="99"/>
      <c r="H148" s="99"/>
    </row>
    <row r="149" spans="1:8" x14ac:dyDescent="0.25">
      <c r="A149" s="98"/>
      <c r="B149" s="98"/>
      <c r="C149" s="98"/>
      <c r="D149" s="98"/>
      <c r="E149" s="99"/>
      <c r="F149" s="99"/>
      <c r="G149" s="99"/>
      <c r="H149" s="99"/>
    </row>
    <row r="150" spans="1:8" x14ac:dyDescent="0.25">
      <c r="A150" s="98"/>
      <c r="B150" s="98"/>
      <c r="C150" s="98"/>
      <c r="D150" s="98"/>
      <c r="E150" s="99"/>
      <c r="F150" s="99"/>
      <c r="G150" s="99"/>
      <c r="H150" s="99"/>
    </row>
    <row r="151" spans="1:8" x14ac:dyDescent="0.25">
      <c r="A151" s="98"/>
      <c r="B151" s="98"/>
      <c r="C151" s="98"/>
      <c r="D151" s="98"/>
      <c r="E151" s="99"/>
      <c r="F151" s="99"/>
      <c r="G151" s="99"/>
      <c r="H151" s="99"/>
    </row>
    <row r="152" spans="1:8" x14ac:dyDescent="0.25">
      <c r="A152" s="98"/>
      <c r="B152" s="98"/>
      <c r="C152" s="98"/>
      <c r="D152" s="98"/>
      <c r="E152" s="99"/>
      <c r="F152" s="99"/>
      <c r="G152" s="99"/>
      <c r="H152" s="99"/>
    </row>
    <row r="153" spans="1:8" x14ac:dyDescent="0.25">
      <c r="A153" s="98"/>
      <c r="B153" s="98"/>
      <c r="C153" s="98"/>
      <c r="D153" s="98"/>
      <c r="E153" s="99"/>
      <c r="F153" s="99"/>
      <c r="G153" s="99"/>
      <c r="H153" s="99"/>
    </row>
    <row r="154" spans="1:8" x14ac:dyDescent="0.25">
      <c r="A154" s="98"/>
      <c r="B154" s="98"/>
      <c r="C154" s="98"/>
      <c r="D154" s="98"/>
      <c r="E154" s="99"/>
      <c r="F154" s="99"/>
      <c r="G154" s="99"/>
      <c r="H154" s="99"/>
    </row>
    <row r="155" spans="1:8" x14ac:dyDescent="0.25">
      <c r="A155" s="98"/>
      <c r="B155" s="98"/>
      <c r="C155" s="98"/>
      <c r="D155" s="98"/>
      <c r="E155" s="99"/>
      <c r="F155" s="99"/>
      <c r="G155" s="99"/>
      <c r="H155" s="99"/>
    </row>
    <row r="156" spans="1:8" x14ac:dyDescent="0.25">
      <c r="A156" s="98"/>
      <c r="B156" s="98"/>
      <c r="C156" s="98"/>
      <c r="D156" s="98"/>
      <c r="E156" s="99"/>
      <c r="F156" s="99"/>
      <c r="G156" s="99"/>
      <c r="H156" s="99"/>
    </row>
    <row r="157" spans="1:8" x14ac:dyDescent="0.25">
      <c r="A157" s="98"/>
      <c r="B157" s="98"/>
      <c r="C157" s="98"/>
      <c r="D157" s="98"/>
      <c r="E157" s="99"/>
      <c r="F157" s="99"/>
      <c r="G157" s="99"/>
      <c r="H157" s="99"/>
    </row>
    <row r="158" spans="1:8" x14ac:dyDescent="0.25">
      <c r="A158" s="98"/>
      <c r="B158" s="98"/>
      <c r="C158" s="98"/>
      <c r="D158" s="98"/>
      <c r="E158" s="99"/>
      <c r="F158" s="99"/>
      <c r="G158" s="99"/>
      <c r="H158" s="99"/>
    </row>
    <row r="159" spans="1:8" x14ac:dyDescent="0.25">
      <c r="A159" s="98"/>
      <c r="B159" s="98"/>
      <c r="C159" s="98"/>
      <c r="D159" s="98"/>
      <c r="E159" s="99"/>
      <c r="F159" s="99"/>
      <c r="G159" s="99"/>
      <c r="H159" s="99"/>
    </row>
    <row r="160" spans="1:8" x14ac:dyDescent="0.25">
      <c r="A160" s="98"/>
      <c r="B160" s="98"/>
      <c r="C160" s="98"/>
      <c r="D160" s="98"/>
      <c r="E160" s="99"/>
      <c r="F160" s="99"/>
      <c r="G160" s="99"/>
      <c r="H160" s="99"/>
    </row>
    <row r="161" spans="1:8" x14ac:dyDescent="0.25">
      <c r="A161" s="98"/>
      <c r="B161" s="98"/>
      <c r="C161" s="98"/>
      <c r="D161" s="98"/>
      <c r="E161" s="99"/>
      <c r="F161" s="99"/>
      <c r="G161" s="99"/>
      <c r="H161" s="99"/>
    </row>
    <row r="162" spans="1:8" x14ac:dyDescent="0.25">
      <c r="A162" s="98"/>
      <c r="B162" s="98"/>
      <c r="C162" s="98"/>
      <c r="D162" s="98"/>
      <c r="E162" s="99"/>
      <c r="F162" s="99"/>
      <c r="G162" s="99"/>
      <c r="H162" s="99"/>
    </row>
    <row r="163" spans="1:8" x14ac:dyDescent="0.25">
      <c r="A163" s="98"/>
      <c r="B163" s="98"/>
      <c r="C163" s="98"/>
      <c r="D163" s="98"/>
      <c r="E163" s="99"/>
      <c r="F163" s="99"/>
      <c r="G163" s="99"/>
      <c r="H163" s="99"/>
    </row>
    <row r="164" spans="1:8" x14ac:dyDescent="0.25">
      <c r="A164" s="98"/>
      <c r="B164" s="98"/>
      <c r="C164" s="98"/>
      <c r="D164" s="98"/>
      <c r="E164" s="99"/>
      <c r="F164" s="99"/>
      <c r="G164" s="99"/>
      <c r="H164" s="99"/>
    </row>
    <row r="165" spans="1:8" x14ac:dyDescent="0.25">
      <c r="A165" s="98"/>
      <c r="B165" s="98"/>
      <c r="C165" s="98"/>
      <c r="D165" s="98"/>
      <c r="E165" s="99"/>
      <c r="F165" s="99"/>
      <c r="G165" s="99"/>
      <c r="H165" s="100"/>
    </row>
    <row r="166" spans="1:8" x14ac:dyDescent="0.25">
      <c r="A166" s="98"/>
      <c r="B166" s="98"/>
      <c r="C166" s="98"/>
      <c r="D166" s="98"/>
      <c r="E166" s="99"/>
      <c r="F166" s="99"/>
      <c r="G166" s="99"/>
      <c r="H166" s="99"/>
    </row>
    <row r="167" spans="1:8" x14ac:dyDescent="0.25">
      <c r="A167" s="98"/>
      <c r="B167" s="98"/>
      <c r="C167" s="98"/>
      <c r="D167" s="98"/>
      <c r="E167" s="99"/>
      <c r="F167" s="99"/>
      <c r="G167" s="99"/>
      <c r="H167" s="99"/>
    </row>
    <row r="168" spans="1:8" x14ac:dyDescent="0.25">
      <c r="A168" s="98"/>
      <c r="B168" s="98"/>
      <c r="C168" s="98"/>
      <c r="D168" s="98"/>
      <c r="E168" s="99"/>
      <c r="F168" s="99"/>
      <c r="G168" s="99"/>
      <c r="H168" s="99"/>
    </row>
    <row r="169" spans="1:8" x14ac:dyDescent="0.25">
      <c r="A169" s="98"/>
      <c r="B169" s="98"/>
      <c r="C169" s="98"/>
      <c r="D169" s="98"/>
      <c r="E169" s="99"/>
      <c r="F169" s="99"/>
      <c r="G169" s="99"/>
      <c r="H169" s="99"/>
    </row>
    <row r="170" spans="1:8" x14ac:dyDescent="0.25">
      <c r="A170" s="98"/>
      <c r="B170" s="98"/>
      <c r="C170" s="98"/>
      <c r="D170" s="98"/>
      <c r="E170" s="99"/>
      <c r="F170" s="99"/>
      <c r="G170" s="99"/>
      <c r="H170" s="99"/>
    </row>
    <row r="171" spans="1:8" x14ac:dyDescent="0.25">
      <c r="A171" s="86"/>
      <c r="B171" s="86"/>
      <c r="C171" s="86"/>
      <c r="D171" s="86"/>
      <c r="E171" s="86"/>
      <c r="F171" s="86"/>
      <c r="G171" s="86"/>
      <c r="H171" s="86"/>
    </row>
    <row r="172" spans="1:8" x14ac:dyDescent="0.25">
      <c r="A172" s="86"/>
      <c r="B172" s="86"/>
      <c r="C172" s="86"/>
      <c r="D172" s="86"/>
      <c r="E172" s="86"/>
      <c r="F172" s="86"/>
      <c r="G172" s="86"/>
      <c r="H172" s="86"/>
    </row>
    <row r="173" spans="1:8" x14ac:dyDescent="0.25">
      <c r="A173" s="86"/>
      <c r="B173" s="86"/>
      <c r="C173" s="86"/>
      <c r="D173" s="86"/>
      <c r="E173" s="86"/>
      <c r="F173" s="86"/>
      <c r="G173" s="86"/>
      <c r="H173" s="86"/>
    </row>
    <row r="174" spans="1:8" x14ac:dyDescent="0.25">
      <c r="A174" s="86"/>
      <c r="B174" s="86"/>
      <c r="C174" s="86"/>
      <c r="D174" s="86"/>
      <c r="E174" s="86"/>
      <c r="F174" s="86"/>
      <c r="G174" s="86"/>
      <c r="H174" s="86"/>
    </row>
    <row r="175" spans="1:8" x14ac:dyDescent="0.25">
      <c r="A175" s="86"/>
      <c r="B175" s="86"/>
      <c r="C175" s="86"/>
      <c r="D175" s="86"/>
      <c r="E175" s="86"/>
      <c r="F175" s="86"/>
      <c r="G175" s="86"/>
      <c r="H175" s="86"/>
    </row>
    <row r="176" spans="1:8" x14ac:dyDescent="0.25">
      <c r="A176" s="86"/>
      <c r="B176" s="86"/>
      <c r="C176" s="86"/>
      <c r="D176" s="86"/>
      <c r="E176" s="86"/>
      <c r="F176" s="86"/>
      <c r="G176" s="86"/>
      <c r="H176" s="86"/>
    </row>
    <row r="177" spans="1:8" x14ac:dyDescent="0.25">
      <c r="A177" s="86"/>
      <c r="B177" s="86"/>
      <c r="C177" s="86"/>
      <c r="D177" s="86"/>
      <c r="E177" s="86"/>
      <c r="F177" s="86"/>
      <c r="G177" s="86"/>
      <c r="H177" s="86"/>
    </row>
    <row r="178" spans="1:8" x14ac:dyDescent="0.25">
      <c r="A178" s="86"/>
      <c r="B178" s="86"/>
      <c r="C178" s="86"/>
      <c r="D178" s="86"/>
      <c r="E178" s="86"/>
      <c r="F178" s="86"/>
      <c r="G178" s="86"/>
      <c r="H178" s="86"/>
    </row>
    <row r="179" spans="1:8" x14ac:dyDescent="0.25">
      <c r="A179" s="86"/>
      <c r="B179" s="86"/>
      <c r="C179" s="86"/>
      <c r="D179" s="86"/>
      <c r="E179" s="86"/>
      <c r="F179" s="86"/>
      <c r="G179" s="86"/>
      <c r="H179" s="86"/>
    </row>
    <row r="180" spans="1:8" x14ac:dyDescent="0.25">
      <c r="A180" s="86"/>
      <c r="B180" s="86"/>
      <c r="C180" s="86"/>
      <c r="D180" s="86"/>
      <c r="E180" s="86"/>
      <c r="F180" s="86"/>
      <c r="G180" s="86"/>
      <c r="H180" s="86"/>
    </row>
    <row r="181" spans="1:8" x14ac:dyDescent="0.25">
      <c r="A181" s="86"/>
      <c r="B181" s="86"/>
      <c r="C181" s="86"/>
      <c r="D181" s="86"/>
      <c r="E181" s="86"/>
      <c r="F181" s="86"/>
      <c r="G181" s="86"/>
      <c r="H181" s="86"/>
    </row>
    <row r="182" spans="1:8" x14ac:dyDescent="0.25">
      <c r="A182" s="86"/>
      <c r="B182" s="86"/>
      <c r="C182" s="86"/>
      <c r="D182" s="86"/>
      <c r="E182" s="86"/>
      <c r="F182" s="86"/>
      <c r="G182" s="86"/>
      <c r="H182" s="86"/>
    </row>
    <row r="183" spans="1:8" x14ac:dyDescent="0.25">
      <c r="A183" s="86"/>
      <c r="B183" s="86"/>
      <c r="C183" s="86"/>
      <c r="D183" s="86"/>
      <c r="E183" s="86"/>
      <c r="F183" s="86"/>
      <c r="G183" s="86"/>
      <c r="H183" s="86"/>
    </row>
    <row r="184" spans="1:8" x14ac:dyDescent="0.25">
      <c r="A184" s="86"/>
      <c r="B184" s="86"/>
      <c r="C184" s="86"/>
      <c r="D184" s="86"/>
      <c r="E184" s="86"/>
      <c r="F184" s="86"/>
      <c r="G184" s="86"/>
      <c r="H184" s="86"/>
    </row>
    <row r="185" spans="1:8" x14ac:dyDescent="0.25">
      <c r="A185" s="86"/>
      <c r="B185" s="86"/>
      <c r="C185" s="86"/>
      <c r="D185" s="86"/>
      <c r="E185" s="86"/>
      <c r="F185" s="86"/>
      <c r="G185" s="86"/>
      <c r="H185" s="86"/>
    </row>
    <row r="186" spans="1:8" x14ac:dyDescent="0.25">
      <c r="A186" s="86"/>
      <c r="B186" s="86"/>
      <c r="C186" s="86"/>
      <c r="D186" s="86"/>
      <c r="E186" s="86"/>
      <c r="F186" s="86"/>
      <c r="G186" s="86"/>
      <c r="H186" s="86"/>
    </row>
    <row r="187" spans="1:8" x14ac:dyDescent="0.25">
      <c r="A187" s="86"/>
      <c r="B187" s="86"/>
      <c r="C187" s="86"/>
      <c r="D187" s="86"/>
      <c r="E187" s="86"/>
      <c r="F187" s="86"/>
      <c r="G187" s="86"/>
      <c r="H187" s="86"/>
    </row>
    <row r="188" spans="1:8" x14ac:dyDescent="0.25">
      <c r="A188" s="86"/>
      <c r="B188" s="86"/>
      <c r="C188" s="86"/>
      <c r="D188" s="86"/>
      <c r="E188" s="86"/>
      <c r="F188" s="86"/>
      <c r="G188" s="86"/>
      <c r="H188" s="86"/>
    </row>
    <row r="189" spans="1:8" x14ac:dyDescent="0.25">
      <c r="A189" s="86"/>
      <c r="B189" s="86"/>
      <c r="C189" s="86"/>
      <c r="D189" s="86"/>
      <c r="E189" s="86"/>
      <c r="F189" s="86"/>
      <c r="G189" s="86"/>
      <c r="H189" s="86"/>
    </row>
    <row r="190" spans="1:8" x14ac:dyDescent="0.25">
      <c r="A190" s="86"/>
      <c r="B190" s="86"/>
      <c r="C190" s="86"/>
      <c r="D190" s="86"/>
      <c r="E190" s="86"/>
      <c r="F190" s="86"/>
      <c r="G190" s="86"/>
      <c r="H190" s="86"/>
    </row>
    <row r="191" spans="1:8" x14ac:dyDescent="0.25">
      <c r="A191" s="86"/>
      <c r="B191" s="86"/>
      <c r="C191" s="86"/>
      <c r="D191" s="86"/>
      <c r="E191" s="86"/>
      <c r="F191" s="86"/>
      <c r="G191" s="86"/>
      <c r="H191" s="86"/>
    </row>
  </sheetData>
  <autoFilter ref="B2:B174"/>
  <sortState ref="A6:I141">
    <sortCondition ref="A6"/>
  </sortState>
  <mergeCells count="5">
    <mergeCell ref="E4:F4"/>
    <mergeCell ref="G4:H4"/>
    <mergeCell ref="A1:B1"/>
    <mergeCell ref="I4:J4"/>
    <mergeCell ref="A3:J3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U184"/>
  <sheetViews>
    <sheetView workbookViewId="0">
      <pane xSplit="4" ySplit="5" topLeftCell="E132" activePane="bottomRight" state="frozen"/>
      <selection pane="topRight" activeCell="E1" sqref="E1"/>
      <selection pane="bottomLeft" activeCell="A6" sqref="A6"/>
      <selection pane="bottomRight" activeCell="C2" sqref="C2"/>
    </sheetView>
  </sheetViews>
  <sheetFormatPr defaultRowHeight="15" x14ac:dyDescent="0.25"/>
  <cols>
    <col min="1" max="1" width="4.5703125" customWidth="1"/>
    <col min="2" max="2" width="31.140625" customWidth="1"/>
    <col min="3" max="3" width="23" customWidth="1"/>
    <col min="4" max="4" width="9.140625" customWidth="1"/>
    <col min="5" max="5" width="14.7109375" style="3" customWidth="1"/>
    <col min="6" max="6" width="15.42578125" style="3" customWidth="1"/>
    <col min="7" max="7" width="15.85546875" style="3" customWidth="1"/>
    <col min="8" max="8" width="16" style="3" customWidth="1"/>
    <col min="9" max="9" width="9.140625" style="3" customWidth="1"/>
    <col min="10" max="10" width="14.140625" style="3" customWidth="1"/>
    <col min="11" max="11" width="13.140625" style="3" customWidth="1"/>
    <col min="12" max="12" width="13.7109375" style="3" customWidth="1"/>
    <col min="13" max="13" width="9.140625" style="3"/>
    <col min="14" max="14" width="11.85546875" style="3" customWidth="1"/>
    <col min="15" max="15" width="13.5703125" style="3" customWidth="1"/>
    <col min="16" max="16" width="9.85546875" style="3" customWidth="1"/>
    <col min="17" max="17" width="10.7109375" customWidth="1"/>
    <col min="18" max="18" width="13.85546875" customWidth="1"/>
    <col min="19" max="19" width="11.28515625" customWidth="1"/>
    <col min="20" max="20" width="13" customWidth="1"/>
  </cols>
  <sheetData>
    <row r="1" spans="1:21" s="74" customFormat="1" x14ac:dyDescent="0.25">
      <c r="A1" s="142" t="s">
        <v>288</v>
      </c>
      <c r="B1" s="142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</row>
    <row r="2" spans="1:21" ht="14.45" customHeight="1" x14ac:dyDescent="0.25">
      <c r="B2" s="73" t="s">
        <v>291</v>
      </c>
      <c r="C2" s="47" t="s">
        <v>302</v>
      </c>
      <c r="E2" s="72"/>
      <c r="F2" s="72"/>
      <c r="G2" s="87"/>
      <c r="H2" s="87"/>
      <c r="I2" s="87"/>
      <c r="J2" s="87"/>
      <c r="K2" s="87"/>
      <c r="L2" s="87"/>
      <c r="M2" s="87"/>
      <c r="N2" s="87"/>
      <c r="O2" s="163" t="s">
        <v>289</v>
      </c>
      <c r="P2" s="163"/>
      <c r="Q2" s="47"/>
      <c r="R2" s="47"/>
      <c r="S2" s="47"/>
      <c r="T2" s="47"/>
    </row>
    <row r="3" spans="1:21" s="72" customFormat="1" ht="14.45" customHeight="1" x14ac:dyDescent="0.25">
      <c r="A3" s="165" t="s">
        <v>253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74"/>
    </row>
    <row r="4" spans="1:21" ht="15" customHeight="1" x14ac:dyDescent="0.25">
      <c r="A4" s="2"/>
      <c r="B4" s="2"/>
      <c r="C4" s="2"/>
      <c r="D4" s="2"/>
      <c r="E4" s="169" t="s">
        <v>296</v>
      </c>
      <c r="F4" s="170"/>
      <c r="G4" s="164" t="s">
        <v>254</v>
      </c>
      <c r="H4" s="164"/>
      <c r="I4" s="164" t="s">
        <v>255</v>
      </c>
      <c r="J4" s="164"/>
      <c r="K4" s="164" t="s">
        <v>256</v>
      </c>
      <c r="L4" s="164"/>
      <c r="M4" s="166" t="s">
        <v>257</v>
      </c>
      <c r="N4" s="166"/>
      <c r="O4" s="167" t="s">
        <v>258</v>
      </c>
      <c r="P4" s="168"/>
      <c r="Q4" s="164" t="s">
        <v>259</v>
      </c>
      <c r="R4" s="164"/>
      <c r="S4" s="164" t="s">
        <v>260</v>
      </c>
      <c r="T4" s="164"/>
    </row>
    <row r="5" spans="1:21" ht="47.25" customHeight="1" x14ac:dyDescent="0.25">
      <c r="A5" s="76" t="s">
        <v>5</v>
      </c>
      <c r="B5" s="76" t="s">
        <v>6</v>
      </c>
      <c r="C5" s="76" t="s">
        <v>7</v>
      </c>
      <c r="D5" s="76" t="s">
        <v>8</v>
      </c>
      <c r="E5" s="79" t="s">
        <v>299</v>
      </c>
      <c r="F5" s="79" t="s">
        <v>294</v>
      </c>
      <c r="G5" s="78" t="s">
        <v>286</v>
      </c>
      <c r="H5" s="78" t="s">
        <v>272</v>
      </c>
      <c r="I5" s="78" t="s">
        <v>263</v>
      </c>
      <c r="J5" s="78" t="s">
        <v>264</v>
      </c>
      <c r="K5" s="78" t="s">
        <v>265</v>
      </c>
      <c r="L5" s="78" t="s">
        <v>285</v>
      </c>
      <c r="M5" s="78" t="s">
        <v>267</v>
      </c>
      <c r="N5" s="71" t="s">
        <v>268</v>
      </c>
      <c r="O5" s="71" t="s">
        <v>295</v>
      </c>
      <c r="P5" s="71" t="s">
        <v>270</v>
      </c>
      <c r="Q5" s="78" t="s">
        <v>271</v>
      </c>
      <c r="R5" s="78" t="s">
        <v>273</v>
      </c>
      <c r="S5" s="78" t="s">
        <v>271</v>
      </c>
      <c r="T5" s="78" t="s">
        <v>270</v>
      </c>
    </row>
    <row r="6" spans="1:21" x14ac:dyDescent="0.25">
      <c r="A6" s="127">
        <v>1</v>
      </c>
      <c r="B6" s="118" t="s">
        <v>13</v>
      </c>
      <c r="C6" s="118" t="s">
        <v>14</v>
      </c>
      <c r="D6" s="118" t="s">
        <v>15</v>
      </c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>
        <v>16.95</v>
      </c>
      <c r="R6" s="128"/>
      <c r="S6" s="128">
        <v>16.95</v>
      </c>
      <c r="T6" s="128"/>
    </row>
    <row r="7" spans="1:21" s="75" customFormat="1" ht="14.45" customHeight="1" x14ac:dyDescent="0.25">
      <c r="A7" s="127">
        <v>2</v>
      </c>
      <c r="B7" s="118" t="s">
        <v>13</v>
      </c>
      <c r="C7" s="118" t="s">
        <v>16</v>
      </c>
      <c r="D7" s="118" t="s">
        <v>15</v>
      </c>
      <c r="E7" s="128"/>
      <c r="F7" s="128">
        <v>19.5</v>
      </c>
      <c r="G7" s="128"/>
      <c r="H7" s="128"/>
      <c r="I7" s="128">
        <v>16.82</v>
      </c>
      <c r="J7" s="128"/>
      <c r="K7" s="128"/>
      <c r="L7" s="128"/>
      <c r="M7" s="128">
        <v>18.16</v>
      </c>
      <c r="N7" s="128"/>
      <c r="O7" s="128">
        <v>18.95</v>
      </c>
      <c r="P7" s="128"/>
      <c r="Q7" s="128"/>
      <c r="R7" s="128"/>
      <c r="S7" s="128"/>
      <c r="T7" s="128"/>
    </row>
    <row r="8" spans="1:21" s="75" customFormat="1" ht="14.45" customHeight="1" x14ac:dyDescent="0.25">
      <c r="A8" s="127">
        <v>3</v>
      </c>
      <c r="B8" s="118" t="s">
        <v>17</v>
      </c>
      <c r="C8" s="119" t="s">
        <v>18</v>
      </c>
      <c r="D8" s="119" t="s">
        <v>19</v>
      </c>
      <c r="E8" s="128"/>
      <c r="F8" s="128"/>
      <c r="G8" s="128"/>
      <c r="H8" s="128">
        <v>29.95</v>
      </c>
      <c r="I8" s="128"/>
      <c r="J8" s="128"/>
      <c r="K8" s="128">
        <v>26.5</v>
      </c>
      <c r="L8" s="128">
        <v>29.95</v>
      </c>
      <c r="M8" s="128">
        <v>26.25</v>
      </c>
      <c r="N8" s="128"/>
      <c r="O8" s="128">
        <v>27</v>
      </c>
      <c r="P8" s="128"/>
      <c r="Q8" s="128"/>
      <c r="R8" s="128"/>
      <c r="S8" s="128"/>
      <c r="T8" s="128"/>
    </row>
    <row r="9" spans="1:21" s="75" customFormat="1" ht="14.45" customHeight="1" x14ac:dyDescent="0.25">
      <c r="A9" s="127">
        <v>4</v>
      </c>
      <c r="B9" s="118" t="s">
        <v>20</v>
      </c>
      <c r="C9" s="119" t="s">
        <v>18</v>
      </c>
      <c r="D9" s="119" t="s">
        <v>19</v>
      </c>
      <c r="E9" s="128"/>
      <c r="F9" s="128"/>
      <c r="G9" s="128"/>
      <c r="H9" s="128">
        <v>28.95</v>
      </c>
      <c r="I9" s="128"/>
      <c r="J9" s="128"/>
      <c r="K9" s="128">
        <v>26.5</v>
      </c>
      <c r="L9" s="128">
        <v>28.95</v>
      </c>
      <c r="M9" s="128"/>
      <c r="N9" s="128">
        <v>25.99</v>
      </c>
      <c r="O9" s="128">
        <v>26</v>
      </c>
      <c r="P9" s="128">
        <v>25.99</v>
      </c>
      <c r="Q9" s="128"/>
      <c r="R9" s="128">
        <v>25.99</v>
      </c>
      <c r="S9" s="128"/>
      <c r="T9" s="128">
        <v>25.99</v>
      </c>
    </row>
    <row r="10" spans="1:21" s="75" customFormat="1" ht="14.45" customHeight="1" x14ac:dyDescent="0.25">
      <c r="A10" s="127">
        <v>5</v>
      </c>
      <c r="B10" s="118" t="s">
        <v>21</v>
      </c>
      <c r="C10" s="119" t="s">
        <v>18</v>
      </c>
      <c r="D10" s="119" t="s">
        <v>19</v>
      </c>
      <c r="E10" s="128"/>
      <c r="F10" s="128"/>
      <c r="G10" s="128"/>
      <c r="H10" s="128">
        <v>17.95</v>
      </c>
      <c r="I10" s="128"/>
      <c r="J10" s="128"/>
      <c r="K10" s="128">
        <v>18</v>
      </c>
      <c r="L10" s="128">
        <v>17.95</v>
      </c>
      <c r="M10" s="128">
        <v>17.75</v>
      </c>
      <c r="N10" s="128"/>
      <c r="O10" s="128"/>
      <c r="P10" s="128"/>
      <c r="Q10" s="128"/>
      <c r="R10" s="128"/>
      <c r="S10" s="128"/>
      <c r="T10" s="128"/>
    </row>
    <row r="11" spans="1:21" s="75" customFormat="1" ht="14.45" customHeight="1" x14ac:dyDescent="0.25">
      <c r="A11" s="127">
        <v>6</v>
      </c>
      <c r="B11" s="118" t="s">
        <v>22</v>
      </c>
      <c r="C11" s="119" t="s">
        <v>18</v>
      </c>
      <c r="D11" s="119" t="s">
        <v>19</v>
      </c>
      <c r="E11" s="128"/>
      <c r="F11" s="128"/>
      <c r="G11" s="128"/>
      <c r="H11" s="128">
        <v>31.95</v>
      </c>
      <c r="I11" s="128"/>
      <c r="J11" s="128"/>
      <c r="K11" s="128">
        <v>27.95</v>
      </c>
      <c r="L11" s="128">
        <v>31.95</v>
      </c>
      <c r="M11" s="128"/>
      <c r="N11" s="128"/>
      <c r="O11" s="128"/>
      <c r="P11" s="128"/>
      <c r="Q11" s="128"/>
      <c r="R11" s="128"/>
      <c r="S11" s="128"/>
      <c r="T11" s="128"/>
    </row>
    <row r="12" spans="1:21" s="75" customFormat="1" x14ac:dyDescent="0.25">
      <c r="A12" s="127">
        <v>7</v>
      </c>
      <c r="B12" s="118" t="s">
        <v>23</v>
      </c>
      <c r="C12" s="119" t="s">
        <v>18</v>
      </c>
      <c r="D12" s="119" t="s">
        <v>19</v>
      </c>
      <c r="E12" s="128"/>
      <c r="F12" s="128"/>
      <c r="G12" s="128"/>
      <c r="H12" s="128">
        <v>39.950000000000003</v>
      </c>
      <c r="I12" s="128"/>
      <c r="J12" s="128"/>
      <c r="K12" s="128">
        <v>41.95</v>
      </c>
      <c r="L12" s="128">
        <v>39.950000000000003</v>
      </c>
      <c r="M12" s="128">
        <v>42.25</v>
      </c>
      <c r="N12" s="128"/>
      <c r="O12" s="128">
        <v>33</v>
      </c>
      <c r="P12" s="128"/>
      <c r="Q12" s="128">
        <v>42.95</v>
      </c>
      <c r="R12" s="128"/>
      <c r="S12" s="128">
        <v>42.95</v>
      </c>
      <c r="T12" s="128"/>
    </row>
    <row r="13" spans="1:21" s="75" customFormat="1" x14ac:dyDescent="0.25">
      <c r="A13" s="127">
        <v>8</v>
      </c>
      <c r="B13" s="118" t="s">
        <v>24</v>
      </c>
      <c r="C13" s="119"/>
      <c r="D13" s="119" t="s">
        <v>15</v>
      </c>
      <c r="E13" s="128">
        <v>25</v>
      </c>
      <c r="F13" s="128">
        <v>20.95</v>
      </c>
      <c r="G13" s="128">
        <v>20.45</v>
      </c>
      <c r="H13" s="128">
        <v>17.95</v>
      </c>
      <c r="I13" s="128">
        <v>20</v>
      </c>
      <c r="J13" s="128"/>
      <c r="K13" s="128"/>
      <c r="L13" s="128">
        <v>17.95</v>
      </c>
      <c r="M13" s="128">
        <v>21.34</v>
      </c>
      <c r="N13" s="128">
        <v>16</v>
      </c>
      <c r="O13" s="128"/>
      <c r="P13" s="128">
        <v>16</v>
      </c>
      <c r="Q13" s="128"/>
      <c r="R13" s="128">
        <v>16</v>
      </c>
      <c r="S13" s="128"/>
      <c r="T13" s="128">
        <v>16</v>
      </c>
    </row>
    <row r="14" spans="1:21" s="75" customFormat="1" x14ac:dyDescent="0.25">
      <c r="A14" s="127">
        <v>9</v>
      </c>
      <c r="B14" s="118" t="s">
        <v>25</v>
      </c>
      <c r="C14" s="119"/>
      <c r="D14" s="119" t="s">
        <v>15</v>
      </c>
      <c r="E14" s="128">
        <v>28.07</v>
      </c>
      <c r="F14" s="128">
        <v>29.9</v>
      </c>
      <c r="G14" s="128">
        <v>34.92</v>
      </c>
      <c r="H14" s="128">
        <v>32.950000000000003</v>
      </c>
      <c r="I14" s="128">
        <v>29.55</v>
      </c>
      <c r="J14" s="128"/>
      <c r="K14" s="128"/>
      <c r="L14" s="128">
        <v>32.950000000000003</v>
      </c>
      <c r="M14" s="128"/>
      <c r="N14" s="128">
        <v>32.99</v>
      </c>
      <c r="O14" s="128">
        <v>31.95</v>
      </c>
      <c r="P14" s="128">
        <v>32.99</v>
      </c>
      <c r="Q14" s="128">
        <v>29.95</v>
      </c>
      <c r="R14" s="128">
        <v>32.99</v>
      </c>
      <c r="S14" s="128">
        <v>29.95</v>
      </c>
      <c r="T14" s="128">
        <v>32.99</v>
      </c>
    </row>
    <row r="15" spans="1:21" s="75" customFormat="1" x14ac:dyDescent="0.25">
      <c r="A15" s="127">
        <v>10</v>
      </c>
      <c r="B15" s="118" t="s">
        <v>26</v>
      </c>
      <c r="C15" s="119"/>
      <c r="D15" s="119" t="s">
        <v>15</v>
      </c>
      <c r="E15" s="128">
        <v>30.73</v>
      </c>
      <c r="F15" s="128">
        <v>28.35</v>
      </c>
      <c r="G15" s="128">
        <v>31.86</v>
      </c>
      <c r="H15" s="128">
        <v>31</v>
      </c>
      <c r="I15" s="128">
        <v>30</v>
      </c>
      <c r="J15" s="128">
        <v>28</v>
      </c>
      <c r="K15" s="128">
        <v>27</v>
      </c>
      <c r="L15" s="128">
        <v>31</v>
      </c>
      <c r="M15" s="128">
        <v>31.81</v>
      </c>
      <c r="N15" s="128">
        <v>29.49</v>
      </c>
      <c r="O15" s="128"/>
      <c r="P15" s="128">
        <v>29.49</v>
      </c>
      <c r="Q15" s="128">
        <v>29.95</v>
      </c>
      <c r="R15" s="128">
        <v>29.49</v>
      </c>
      <c r="S15" s="128">
        <v>29.95</v>
      </c>
      <c r="T15" s="128">
        <v>29.49</v>
      </c>
    </row>
    <row r="16" spans="1:21" s="75" customFormat="1" x14ac:dyDescent="0.25">
      <c r="A16" s="127">
        <v>11</v>
      </c>
      <c r="B16" s="118" t="s">
        <v>27</v>
      </c>
      <c r="C16" s="119" t="s">
        <v>28</v>
      </c>
      <c r="D16" s="119" t="s">
        <v>29</v>
      </c>
      <c r="E16" s="128">
        <v>15.25</v>
      </c>
      <c r="F16" s="128">
        <v>15.05</v>
      </c>
      <c r="G16" s="128">
        <v>16.149999999999999</v>
      </c>
      <c r="H16" s="128">
        <v>15.95</v>
      </c>
      <c r="I16" s="128"/>
      <c r="J16" s="128">
        <v>16</v>
      </c>
      <c r="K16" s="128"/>
      <c r="L16" s="128">
        <v>15.95</v>
      </c>
      <c r="M16" s="128">
        <v>14.99</v>
      </c>
      <c r="N16" s="128">
        <v>17.77</v>
      </c>
      <c r="O16" s="128">
        <v>15.5</v>
      </c>
      <c r="P16" s="128">
        <v>17.77</v>
      </c>
      <c r="Q16" s="128">
        <v>15.95</v>
      </c>
      <c r="R16" s="128">
        <v>17.77</v>
      </c>
      <c r="S16" s="128">
        <v>15.95</v>
      </c>
      <c r="T16" s="128">
        <v>17.77</v>
      </c>
    </row>
    <row r="17" spans="1:20" s="75" customFormat="1" x14ac:dyDescent="0.25">
      <c r="A17" s="127">
        <v>12</v>
      </c>
      <c r="B17" s="118" t="s">
        <v>30</v>
      </c>
      <c r="C17" s="119" t="s">
        <v>31</v>
      </c>
      <c r="D17" s="119" t="s">
        <v>15</v>
      </c>
      <c r="E17" s="128">
        <v>26.05</v>
      </c>
      <c r="F17" s="128">
        <v>27.2</v>
      </c>
      <c r="G17" s="128"/>
      <c r="H17" s="128"/>
      <c r="I17" s="128"/>
      <c r="J17" s="128"/>
      <c r="K17" s="128"/>
      <c r="L17" s="128"/>
      <c r="M17" s="128">
        <v>28.18</v>
      </c>
      <c r="N17" s="128">
        <v>27.05</v>
      </c>
      <c r="O17" s="128">
        <v>26.95</v>
      </c>
      <c r="P17" s="128">
        <v>27.05</v>
      </c>
      <c r="Q17" s="128">
        <v>29.95</v>
      </c>
      <c r="R17" s="128">
        <v>27.05</v>
      </c>
      <c r="S17" s="128">
        <v>29.95</v>
      </c>
      <c r="T17" s="128">
        <v>27.05</v>
      </c>
    </row>
    <row r="18" spans="1:20" s="75" customFormat="1" x14ac:dyDescent="0.25">
      <c r="A18" s="127">
        <v>13</v>
      </c>
      <c r="B18" s="118" t="s">
        <v>30</v>
      </c>
      <c r="C18" s="119" t="s">
        <v>32</v>
      </c>
      <c r="D18" s="119" t="s">
        <v>15</v>
      </c>
      <c r="E18" s="128"/>
      <c r="F18" s="128"/>
      <c r="G18" s="128"/>
      <c r="H18" s="128"/>
      <c r="I18" s="128"/>
      <c r="J18" s="128"/>
      <c r="K18" s="128">
        <v>28.5</v>
      </c>
      <c r="L18" s="128"/>
      <c r="M18" s="128"/>
      <c r="N18" s="128"/>
      <c r="O18" s="128"/>
      <c r="P18" s="128"/>
      <c r="Q18" s="128"/>
      <c r="R18" s="128"/>
      <c r="S18" s="128"/>
      <c r="T18" s="128"/>
    </row>
    <row r="19" spans="1:20" s="75" customFormat="1" x14ac:dyDescent="0.25">
      <c r="A19" s="127">
        <v>14</v>
      </c>
      <c r="B19" s="118" t="s">
        <v>33</v>
      </c>
      <c r="C19" s="119" t="s">
        <v>31</v>
      </c>
      <c r="D19" s="119" t="s">
        <v>15</v>
      </c>
      <c r="E19" s="128"/>
      <c r="F19" s="128"/>
      <c r="G19" s="128"/>
      <c r="H19" s="128"/>
      <c r="I19" s="128"/>
      <c r="J19" s="128"/>
      <c r="K19" s="128"/>
      <c r="L19" s="128"/>
      <c r="M19" s="128">
        <v>31.8</v>
      </c>
      <c r="N19" s="128"/>
      <c r="O19" s="128"/>
      <c r="P19" s="128"/>
      <c r="Q19" s="128">
        <v>39.950000000000003</v>
      </c>
      <c r="R19" s="128"/>
      <c r="S19" s="128">
        <v>39.950000000000003</v>
      </c>
      <c r="T19" s="128"/>
    </row>
    <row r="20" spans="1:20" s="75" customFormat="1" x14ac:dyDescent="0.25">
      <c r="A20" s="127">
        <v>15</v>
      </c>
      <c r="B20" s="118" t="s">
        <v>33</v>
      </c>
      <c r="C20" s="119" t="s">
        <v>32</v>
      </c>
      <c r="D20" s="119" t="s">
        <v>15</v>
      </c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>
        <v>39.950000000000003</v>
      </c>
      <c r="R20" s="128"/>
      <c r="S20" s="128">
        <v>39.950000000000003</v>
      </c>
      <c r="T20" s="128"/>
    </row>
    <row r="21" spans="1:20" s="75" customFormat="1" x14ac:dyDescent="0.25">
      <c r="A21" s="127">
        <v>16</v>
      </c>
      <c r="B21" s="118" t="s">
        <v>34</v>
      </c>
      <c r="C21" s="119"/>
      <c r="D21" s="119" t="s">
        <v>15</v>
      </c>
      <c r="E21" s="128">
        <v>24.05</v>
      </c>
      <c r="F21" s="128">
        <v>21.95</v>
      </c>
      <c r="G21" s="128">
        <v>22.66</v>
      </c>
      <c r="H21" s="128">
        <v>27.95</v>
      </c>
      <c r="I21" s="128">
        <v>25.3</v>
      </c>
      <c r="J21" s="128">
        <v>22</v>
      </c>
      <c r="K21" s="128">
        <v>23.95</v>
      </c>
      <c r="L21" s="128">
        <v>27.95</v>
      </c>
      <c r="M21" s="128">
        <v>23.61</v>
      </c>
      <c r="N21" s="128">
        <v>21.04</v>
      </c>
      <c r="O21" s="128">
        <v>22.95</v>
      </c>
      <c r="P21" s="128">
        <v>21.04</v>
      </c>
      <c r="Q21" s="128">
        <v>24.95</v>
      </c>
      <c r="R21" s="128">
        <v>21.04</v>
      </c>
      <c r="S21" s="128">
        <v>24.95</v>
      </c>
      <c r="T21" s="128">
        <v>21.04</v>
      </c>
    </row>
    <row r="22" spans="1:20" s="75" customFormat="1" x14ac:dyDescent="0.25">
      <c r="A22" s="127">
        <v>17</v>
      </c>
      <c r="B22" s="118" t="s">
        <v>35</v>
      </c>
      <c r="C22" s="119" t="s">
        <v>36</v>
      </c>
      <c r="D22" s="119" t="s">
        <v>15</v>
      </c>
      <c r="E22" s="128">
        <v>55.95</v>
      </c>
      <c r="F22" s="128">
        <v>53.3</v>
      </c>
      <c r="G22" s="128">
        <v>55.99</v>
      </c>
      <c r="H22" s="128">
        <v>55.95</v>
      </c>
      <c r="I22" s="128">
        <v>53.75</v>
      </c>
      <c r="J22" s="128"/>
      <c r="K22" s="128">
        <v>57.95</v>
      </c>
      <c r="L22" s="128">
        <v>55.95</v>
      </c>
      <c r="M22" s="128"/>
      <c r="N22" s="128">
        <v>53.99</v>
      </c>
      <c r="O22" s="128">
        <v>55.5</v>
      </c>
      <c r="P22" s="128">
        <v>53.99</v>
      </c>
      <c r="Q22" s="128">
        <v>55.95</v>
      </c>
      <c r="R22" s="128">
        <v>53.99</v>
      </c>
      <c r="S22" s="128">
        <v>55.95</v>
      </c>
      <c r="T22" s="128">
        <v>53.99</v>
      </c>
    </row>
    <row r="23" spans="1:20" s="75" customFormat="1" x14ac:dyDescent="0.25">
      <c r="A23" s="127">
        <v>18</v>
      </c>
      <c r="B23" s="118" t="s">
        <v>37</v>
      </c>
      <c r="C23" s="119"/>
      <c r="D23" s="119" t="s">
        <v>15</v>
      </c>
      <c r="E23" s="128"/>
      <c r="F23" s="128">
        <v>27.95</v>
      </c>
      <c r="G23" s="128">
        <v>27.44</v>
      </c>
      <c r="H23" s="128">
        <v>26.95</v>
      </c>
      <c r="I23" s="128">
        <v>30</v>
      </c>
      <c r="J23" s="128">
        <v>27</v>
      </c>
      <c r="K23" s="128">
        <v>25</v>
      </c>
      <c r="L23" s="128">
        <v>26.95</v>
      </c>
      <c r="M23" s="128">
        <v>25.43</v>
      </c>
      <c r="N23" s="128">
        <v>23.41</v>
      </c>
      <c r="O23" s="128">
        <v>27.95</v>
      </c>
      <c r="P23" s="128">
        <v>23.41</v>
      </c>
      <c r="Q23" s="128">
        <v>27.95</v>
      </c>
      <c r="R23" s="128">
        <v>23.41</v>
      </c>
      <c r="S23" s="128">
        <v>27.95</v>
      </c>
      <c r="T23" s="128">
        <v>23.41</v>
      </c>
    </row>
    <row r="24" spans="1:20" s="75" customFormat="1" x14ac:dyDescent="0.25">
      <c r="A24" s="127">
        <v>19</v>
      </c>
      <c r="B24" s="118" t="s">
        <v>38</v>
      </c>
      <c r="C24" s="119" t="s">
        <v>39</v>
      </c>
      <c r="D24" s="119" t="s">
        <v>40</v>
      </c>
      <c r="E24" s="128">
        <v>12.95</v>
      </c>
      <c r="F24" s="128">
        <v>13.95</v>
      </c>
      <c r="G24" s="128">
        <v>15.29</v>
      </c>
      <c r="H24" s="128">
        <v>11.95</v>
      </c>
      <c r="I24" s="128">
        <v>12.25</v>
      </c>
      <c r="J24" s="128"/>
      <c r="K24" s="128">
        <v>15.95</v>
      </c>
      <c r="L24" s="128">
        <v>11.95</v>
      </c>
      <c r="M24" s="128">
        <v>13.95</v>
      </c>
      <c r="N24" s="128">
        <v>11.99</v>
      </c>
      <c r="O24" s="128">
        <v>12.5</v>
      </c>
      <c r="P24" s="128">
        <v>11.99</v>
      </c>
      <c r="Q24" s="128">
        <v>14.95</v>
      </c>
      <c r="R24" s="128">
        <v>11.99</v>
      </c>
      <c r="S24" s="128">
        <v>14.95</v>
      </c>
      <c r="T24" s="128">
        <v>11.99</v>
      </c>
    </row>
    <row r="25" spans="1:20" s="75" customFormat="1" x14ac:dyDescent="0.25">
      <c r="A25" s="127">
        <v>20</v>
      </c>
      <c r="B25" s="118" t="s">
        <v>38</v>
      </c>
      <c r="C25" s="119" t="s">
        <v>41</v>
      </c>
      <c r="D25" s="119" t="s">
        <v>40</v>
      </c>
      <c r="E25" s="128"/>
      <c r="F25" s="128"/>
      <c r="G25" s="128"/>
      <c r="H25" s="128">
        <v>8.9499999999999993</v>
      </c>
      <c r="I25" s="128">
        <v>8.9499999999999993</v>
      </c>
      <c r="J25" s="128"/>
      <c r="K25" s="128">
        <v>8.5</v>
      </c>
      <c r="L25" s="128">
        <v>8.9499999999999993</v>
      </c>
      <c r="M25" s="128">
        <v>8.5</v>
      </c>
      <c r="N25" s="128"/>
      <c r="O25" s="128">
        <v>8.9499999999999993</v>
      </c>
      <c r="P25" s="128"/>
      <c r="Q25" s="128">
        <v>8.9499999999999993</v>
      </c>
      <c r="R25" s="128"/>
      <c r="S25" s="128">
        <v>8.9499999999999993</v>
      </c>
      <c r="T25" s="128"/>
    </row>
    <row r="26" spans="1:20" s="75" customFormat="1" x14ac:dyDescent="0.25">
      <c r="A26" s="127">
        <v>21</v>
      </c>
      <c r="B26" s="118" t="s">
        <v>42</v>
      </c>
      <c r="C26" s="119" t="s">
        <v>43</v>
      </c>
      <c r="D26" s="119" t="s">
        <v>40</v>
      </c>
      <c r="E26" s="128">
        <v>9.5</v>
      </c>
      <c r="F26" s="128">
        <v>9.25</v>
      </c>
      <c r="G26" s="128">
        <v>11.99</v>
      </c>
      <c r="H26" s="128">
        <v>10.95</v>
      </c>
      <c r="I26" s="128">
        <v>9.9499999999999993</v>
      </c>
      <c r="J26" s="128">
        <v>9.5</v>
      </c>
      <c r="K26" s="128">
        <v>12.5</v>
      </c>
      <c r="L26" s="128">
        <v>10.95</v>
      </c>
      <c r="M26" s="128">
        <v>10.95</v>
      </c>
      <c r="N26" s="128">
        <v>9</v>
      </c>
      <c r="O26" s="128">
        <v>8.9499999999999993</v>
      </c>
      <c r="P26" s="128">
        <v>9</v>
      </c>
      <c r="Q26" s="128">
        <v>9.9499999999999993</v>
      </c>
      <c r="R26" s="128">
        <v>9</v>
      </c>
      <c r="S26" s="128">
        <v>9.9499999999999993</v>
      </c>
      <c r="T26" s="128">
        <v>9</v>
      </c>
    </row>
    <row r="27" spans="1:20" s="75" customFormat="1" x14ac:dyDescent="0.25">
      <c r="A27" s="127">
        <v>22</v>
      </c>
      <c r="B27" s="118" t="s">
        <v>42</v>
      </c>
      <c r="C27" s="119" t="s">
        <v>44</v>
      </c>
      <c r="D27" s="119" t="s">
        <v>45</v>
      </c>
      <c r="E27" s="128">
        <v>31.95</v>
      </c>
      <c r="F27" s="128"/>
      <c r="G27" s="128">
        <v>32.49</v>
      </c>
      <c r="H27" s="128">
        <v>25.95</v>
      </c>
      <c r="I27" s="128">
        <v>31.75</v>
      </c>
      <c r="J27" s="128">
        <v>25</v>
      </c>
      <c r="K27" s="128">
        <v>33.950000000000003</v>
      </c>
      <c r="L27" s="128">
        <v>25.95</v>
      </c>
      <c r="M27" s="128">
        <v>29.95</v>
      </c>
      <c r="N27" s="128">
        <v>24.99</v>
      </c>
      <c r="O27" s="128">
        <v>25.95</v>
      </c>
      <c r="P27" s="128">
        <v>24.99</v>
      </c>
      <c r="Q27" s="128">
        <v>32.950000000000003</v>
      </c>
      <c r="R27" s="128">
        <v>24.99</v>
      </c>
      <c r="S27" s="128">
        <v>32.950000000000003</v>
      </c>
      <c r="T27" s="128">
        <v>24.99</v>
      </c>
    </row>
    <row r="28" spans="1:20" s="75" customFormat="1" x14ac:dyDescent="0.25">
      <c r="A28" s="127">
        <v>23</v>
      </c>
      <c r="B28" s="118" t="s">
        <v>46</v>
      </c>
      <c r="C28" s="119" t="s">
        <v>47</v>
      </c>
      <c r="D28" s="119" t="s">
        <v>48</v>
      </c>
      <c r="E28" s="128">
        <v>21.5</v>
      </c>
      <c r="F28" s="128">
        <v>22.5</v>
      </c>
      <c r="G28" s="128">
        <v>22.5</v>
      </c>
      <c r="H28" s="128">
        <v>20.95</v>
      </c>
      <c r="I28" s="128">
        <v>23.5</v>
      </c>
      <c r="J28" s="128">
        <v>22.95</v>
      </c>
      <c r="K28" s="128"/>
      <c r="L28" s="128">
        <v>20.95</v>
      </c>
      <c r="M28" s="128">
        <v>21</v>
      </c>
      <c r="N28" s="128">
        <v>21.99</v>
      </c>
      <c r="O28" s="128">
        <v>24</v>
      </c>
      <c r="P28" s="128">
        <v>21.99</v>
      </c>
      <c r="Q28" s="128">
        <v>21.95</v>
      </c>
      <c r="R28" s="128">
        <v>21.99</v>
      </c>
      <c r="S28" s="128">
        <v>21.95</v>
      </c>
      <c r="T28" s="128">
        <v>21.99</v>
      </c>
    </row>
    <row r="29" spans="1:20" s="75" customFormat="1" x14ac:dyDescent="0.25">
      <c r="A29" s="127">
        <v>24</v>
      </c>
      <c r="B29" s="118" t="s">
        <v>49</v>
      </c>
      <c r="C29" s="119" t="s">
        <v>50</v>
      </c>
      <c r="D29" s="119" t="s">
        <v>51</v>
      </c>
      <c r="E29" s="128">
        <v>13.95</v>
      </c>
      <c r="F29" s="128">
        <v>13.95</v>
      </c>
      <c r="G29" s="128">
        <v>15.99</v>
      </c>
      <c r="H29" s="128">
        <v>15.95</v>
      </c>
      <c r="I29" s="128">
        <v>13.95</v>
      </c>
      <c r="J29" s="128">
        <v>13.5</v>
      </c>
      <c r="K29" s="128">
        <v>15</v>
      </c>
      <c r="L29" s="128">
        <v>15.95</v>
      </c>
      <c r="M29" s="128">
        <v>13.99</v>
      </c>
      <c r="N29" s="128">
        <v>15.99</v>
      </c>
      <c r="O29" s="128">
        <v>13.5</v>
      </c>
      <c r="P29" s="128">
        <v>15.99</v>
      </c>
      <c r="Q29" s="128">
        <v>15.95</v>
      </c>
      <c r="R29" s="128">
        <v>15.99</v>
      </c>
      <c r="S29" s="128">
        <v>15.95</v>
      </c>
      <c r="T29" s="128">
        <v>15.99</v>
      </c>
    </row>
    <row r="30" spans="1:20" s="75" customFormat="1" x14ac:dyDescent="0.25">
      <c r="A30" s="127">
        <v>25</v>
      </c>
      <c r="B30" s="118" t="s">
        <v>52</v>
      </c>
      <c r="C30" s="119" t="s">
        <v>53</v>
      </c>
      <c r="D30" s="119" t="s">
        <v>51</v>
      </c>
      <c r="E30" s="128">
        <v>15.95</v>
      </c>
      <c r="F30" s="128">
        <v>14.5</v>
      </c>
      <c r="G30" s="128">
        <v>15.99</v>
      </c>
      <c r="H30" s="128">
        <v>15.95</v>
      </c>
      <c r="I30" s="128">
        <v>13.95</v>
      </c>
      <c r="J30" s="128">
        <v>15</v>
      </c>
      <c r="K30" s="128"/>
      <c r="L30" s="128">
        <v>15.95</v>
      </c>
      <c r="M30" s="128">
        <v>14.99</v>
      </c>
      <c r="N30" s="128">
        <v>14.99</v>
      </c>
      <c r="O30" s="128">
        <v>14.95</v>
      </c>
      <c r="P30" s="128">
        <v>14.99</v>
      </c>
      <c r="Q30" s="128">
        <v>15.95</v>
      </c>
      <c r="R30" s="128">
        <v>14.99</v>
      </c>
      <c r="S30" s="128">
        <v>15.95</v>
      </c>
      <c r="T30" s="128">
        <v>14.99</v>
      </c>
    </row>
    <row r="31" spans="1:20" s="75" customFormat="1" x14ac:dyDescent="0.25">
      <c r="A31" s="127">
        <v>26</v>
      </c>
      <c r="B31" s="118" t="s">
        <v>54</v>
      </c>
      <c r="C31" s="119" t="s">
        <v>55</v>
      </c>
      <c r="D31" s="119" t="s">
        <v>56</v>
      </c>
      <c r="E31" s="128">
        <v>52.95</v>
      </c>
      <c r="F31" s="139">
        <v>47.95</v>
      </c>
      <c r="G31" s="139">
        <v>46.95</v>
      </c>
      <c r="H31" s="128">
        <v>52.95</v>
      </c>
      <c r="I31" s="128">
        <v>52.95</v>
      </c>
      <c r="J31" s="128">
        <v>52.95</v>
      </c>
      <c r="K31" s="128">
        <v>52.95</v>
      </c>
      <c r="L31" s="128">
        <v>52.95</v>
      </c>
      <c r="M31" s="128">
        <v>52.95</v>
      </c>
      <c r="N31" s="128">
        <v>52.99</v>
      </c>
      <c r="O31" s="128">
        <v>52.95</v>
      </c>
      <c r="P31" s="128">
        <v>52.99</v>
      </c>
      <c r="Q31" s="128">
        <v>53.95</v>
      </c>
      <c r="R31" s="128">
        <v>52.99</v>
      </c>
      <c r="S31" s="128">
        <v>53.95</v>
      </c>
      <c r="T31" s="128">
        <v>52.99</v>
      </c>
    </row>
    <row r="32" spans="1:20" s="75" customFormat="1" x14ac:dyDescent="0.25">
      <c r="A32" s="127">
        <v>27</v>
      </c>
      <c r="B32" s="118" t="s">
        <v>54</v>
      </c>
      <c r="C32" s="119" t="s">
        <v>55</v>
      </c>
      <c r="D32" s="119" t="s">
        <v>57</v>
      </c>
      <c r="E32" s="128">
        <v>16.5</v>
      </c>
      <c r="F32" s="128">
        <v>16.5</v>
      </c>
      <c r="G32" s="128">
        <v>16.5</v>
      </c>
      <c r="H32" s="128">
        <v>16.95</v>
      </c>
      <c r="I32" s="128">
        <v>15.95</v>
      </c>
      <c r="J32" s="128">
        <v>16.5</v>
      </c>
      <c r="K32" s="128"/>
      <c r="L32" s="128">
        <v>16.95</v>
      </c>
      <c r="M32" s="128">
        <v>16.5</v>
      </c>
      <c r="N32" s="128">
        <v>16.5</v>
      </c>
      <c r="O32" s="128">
        <v>16.5</v>
      </c>
      <c r="P32" s="128">
        <v>16.5</v>
      </c>
      <c r="Q32" s="128">
        <v>16.5</v>
      </c>
      <c r="R32" s="128">
        <v>16.5</v>
      </c>
      <c r="S32" s="128">
        <v>16.5</v>
      </c>
      <c r="T32" s="128">
        <v>16.5</v>
      </c>
    </row>
    <row r="33" spans="1:20" s="75" customFormat="1" x14ac:dyDescent="0.25">
      <c r="A33" s="127">
        <v>28</v>
      </c>
      <c r="B33" s="118" t="s">
        <v>58</v>
      </c>
      <c r="C33" s="119" t="s">
        <v>55</v>
      </c>
      <c r="D33" s="119" t="s">
        <v>56</v>
      </c>
      <c r="E33" s="128">
        <v>57.95</v>
      </c>
      <c r="F33" s="128">
        <v>57.95</v>
      </c>
      <c r="G33" s="128">
        <v>57.99</v>
      </c>
      <c r="H33" s="128">
        <v>60.95</v>
      </c>
      <c r="I33" s="128">
        <v>57.95</v>
      </c>
      <c r="J33" s="128">
        <v>57.95</v>
      </c>
      <c r="K33" s="128">
        <v>57.95</v>
      </c>
      <c r="L33" s="128">
        <v>60.95</v>
      </c>
      <c r="M33" s="128">
        <v>57.95</v>
      </c>
      <c r="N33" s="128">
        <v>57.99</v>
      </c>
      <c r="O33" s="128">
        <v>57.95</v>
      </c>
      <c r="P33" s="128">
        <v>57.99</v>
      </c>
      <c r="Q33" s="128">
        <v>57.95</v>
      </c>
      <c r="R33" s="128">
        <v>57.99</v>
      </c>
      <c r="S33" s="128">
        <v>57.95</v>
      </c>
      <c r="T33" s="128">
        <v>57.99</v>
      </c>
    </row>
    <row r="34" spans="1:20" s="75" customFormat="1" x14ac:dyDescent="0.25">
      <c r="A34" s="127">
        <v>29</v>
      </c>
      <c r="B34" s="118" t="s">
        <v>58</v>
      </c>
      <c r="C34" s="119" t="s">
        <v>55</v>
      </c>
      <c r="D34" s="119" t="s">
        <v>59</v>
      </c>
      <c r="E34" s="128">
        <v>30.95</v>
      </c>
      <c r="F34" s="139">
        <v>25.95</v>
      </c>
      <c r="G34" s="128">
        <v>30.95</v>
      </c>
      <c r="H34" s="128">
        <v>30.95</v>
      </c>
      <c r="I34" s="128">
        <v>30.95</v>
      </c>
      <c r="J34" s="128">
        <v>30.95</v>
      </c>
      <c r="K34" s="128">
        <v>30.95</v>
      </c>
      <c r="L34" s="128">
        <v>30.95</v>
      </c>
      <c r="M34" s="128">
        <v>30.95</v>
      </c>
      <c r="N34" s="128">
        <v>30.99</v>
      </c>
      <c r="O34" s="128">
        <v>30.95</v>
      </c>
      <c r="P34" s="128">
        <v>30.99</v>
      </c>
      <c r="Q34" s="139">
        <v>26.95</v>
      </c>
      <c r="R34" s="128">
        <v>30.99</v>
      </c>
      <c r="S34" s="139">
        <v>26.95</v>
      </c>
      <c r="T34" s="128">
        <v>30.99</v>
      </c>
    </row>
    <row r="35" spans="1:20" s="75" customFormat="1" x14ac:dyDescent="0.25">
      <c r="A35" s="127">
        <v>30</v>
      </c>
      <c r="B35" s="118" t="s">
        <v>60</v>
      </c>
      <c r="C35" s="119" t="s">
        <v>61</v>
      </c>
      <c r="D35" s="119" t="s">
        <v>62</v>
      </c>
      <c r="E35" s="128">
        <v>11.95</v>
      </c>
      <c r="F35" s="128">
        <v>10.95</v>
      </c>
      <c r="G35" s="128">
        <v>10.99</v>
      </c>
      <c r="H35" s="128">
        <v>10.5</v>
      </c>
      <c r="I35" s="128">
        <v>11.75</v>
      </c>
      <c r="J35" s="128">
        <v>10.95</v>
      </c>
      <c r="K35" s="128">
        <v>11.95</v>
      </c>
      <c r="L35" s="128">
        <v>10.5</v>
      </c>
      <c r="M35" s="128">
        <v>10.75</v>
      </c>
      <c r="N35" s="128">
        <v>11.99</v>
      </c>
      <c r="O35" s="128">
        <v>10.5</v>
      </c>
      <c r="P35" s="128">
        <v>11.99</v>
      </c>
      <c r="Q35" s="128">
        <v>11.95</v>
      </c>
      <c r="R35" s="128">
        <v>11.99</v>
      </c>
      <c r="S35" s="128">
        <v>11.95</v>
      </c>
      <c r="T35" s="128">
        <v>11.99</v>
      </c>
    </row>
    <row r="36" spans="1:20" s="75" customFormat="1" x14ac:dyDescent="0.25">
      <c r="A36" s="127">
        <v>31</v>
      </c>
      <c r="B36" s="118" t="s">
        <v>63</v>
      </c>
      <c r="C36" s="119" t="s">
        <v>64</v>
      </c>
      <c r="D36" s="119" t="s">
        <v>65</v>
      </c>
      <c r="E36" s="128">
        <v>6.95</v>
      </c>
      <c r="F36" s="128">
        <v>6.75</v>
      </c>
      <c r="G36" s="128">
        <v>6.99</v>
      </c>
      <c r="H36" s="128">
        <v>6.5</v>
      </c>
      <c r="I36" s="139">
        <v>6.5</v>
      </c>
      <c r="J36" s="128">
        <v>6.25</v>
      </c>
      <c r="K36" s="128">
        <v>6.5</v>
      </c>
      <c r="L36" s="128">
        <v>6.5</v>
      </c>
      <c r="M36" s="128">
        <v>6.75</v>
      </c>
      <c r="N36" s="128">
        <v>6.99</v>
      </c>
      <c r="O36" s="128">
        <v>6.5</v>
      </c>
      <c r="P36" s="128">
        <v>6.99</v>
      </c>
      <c r="Q36" s="128">
        <v>6.95</v>
      </c>
      <c r="R36" s="128">
        <v>6.99</v>
      </c>
      <c r="S36" s="128">
        <v>6.95</v>
      </c>
      <c r="T36" s="128">
        <v>6.99</v>
      </c>
    </row>
    <row r="37" spans="1:20" s="75" customFormat="1" x14ac:dyDescent="0.25">
      <c r="A37" s="127">
        <v>32</v>
      </c>
      <c r="B37" s="118" t="s">
        <v>66</v>
      </c>
      <c r="C37" s="119" t="s">
        <v>50</v>
      </c>
      <c r="D37" s="119" t="s">
        <v>67</v>
      </c>
      <c r="E37" s="128">
        <v>12.95</v>
      </c>
      <c r="F37" s="128">
        <v>11.95</v>
      </c>
      <c r="G37" s="128">
        <v>10.66</v>
      </c>
      <c r="H37" s="128">
        <v>11.95</v>
      </c>
      <c r="I37" s="128">
        <v>12.5</v>
      </c>
      <c r="J37" s="128">
        <v>11.5</v>
      </c>
      <c r="K37" s="128">
        <v>12.95</v>
      </c>
      <c r="L37" s="128">
        <v>11.95</v>
      </c>
      <c r="M37" s="128">
        <v>11.99</v>
      </c>
      <c r="N37" s="128"/>
      <c r="O37" s="128">
        <v>11.95</v>
      </c>
      <c r="P37" s="128"/>
      <c r="Q37" s="128">
        <v>12.45</v>
      </c>
      <c r="R37" s="128"/>
      <c r="S37" s="128">
        <v>12.45</v>
      </c>
      <c r="T37" s="128"/>
    </row>
    <row r="38" spans="1:20" s="75" customFormat="1" x14ac:dyDescent="0.25">
      <c r="A38" s="127">
        <v>33</v>
      </c>
      <c r="B38" s="118" t="s">
        <v>66</v>
      </c>
      <c r="C38" s="119" t="s">
        <v>68</v>
      </c>
      <c r="D38" s="119" t="s">
        <v>67</v>
      </c>
      <c r="E38" s="128"/>
      <c r="F38" s="128"/>
      <c r="G38" s="128"/>
      <c r="H38" s="128">
        <v>7.95</v>
      </c>
      <c r="I38" s="128"/>
      <c r="J38" s="128"/>
      <c r="K38" s="128"/>
      <c r="L38" s="128">
        <v>7.95</v>
      </c>
      <c r="M38" s="128">
        <v>7.25</v>
      </c>
      <c r="N38" s="128"/>
      <c r="O38" s="128">
        <v>7.95</v>
      </c>
      <c r="P38" s="128"/>
      <c r="Q38" s="128">
        <v>8.9499999999999993</v>
      </c>
      <c r="R38" s="128"/>
      <c r="S38" s="128">
        <v>8.9499999999999993</v>
      </c>
      <c r="T38" s="128"/>
    </row>
    <row r="39" spans="1:20" s="75" customFormat="1" x14ac:dyDescent="0.25">
      <c r="A39" s="127">
        <v>35</v>
      </c>
      <c r="B39" s="118" t="s">
        <v>69</v>
      </c>
      <c r="C39" s="119" t="s">
        <v>70</v>
      </c>
      <c r="D39" s="119" t="s">
        <v>59</v>
      </c>
      <c r="E39" s="128">
        <v>5.5</v>
      </c>
      <c r="F39" s="128">
        <v>5.5</v>
      </c>
      <c r="G39" s="128">
        <v>5.75</v>
      </c>
      <c r="H39" s="128">
        <v>5.95</v>
      </c>
      <c r="I39" s="128">
        <v>6.25</v>
      </c>
      <c r="J39" s="128"/>
      <c r="K39" s="128">
        <v>4.95</v>
      </c>
      <c r="L39" s="128">
        <v>5.95</v>
      </c>
      <c r="M39" s="128">
        <v>5.5</v>
      </c>
      <c r="N39" s="128">
        <v>5.99</v>
      </c>
      <c r="O39" s="128">
        <v>5.5</v>
      </c>
      <c r="P39" s="128">
        <v>5.99</v>
      </c>
      <c r="Q39" s="128">
        <v>6.95</v>
      </c>
      <c r="R39" s="128">
        <v>5.99</v>
      </c>
      <c r="S39" s="128">
        <v>6.95</v>
      </c>
      <c r="T39" s="128">
        <v>5.99</v>
      </c>
    </row>
    <row r="40" spans="1:20" s="75" customFormat="1" x14ac:dyDescent="0.25">
      <c r="A40" s="127">
        <v>36</v>
      </c>
      <c r="B40" s="118" t="s">
        <v>71</v>
      </c>
      <c r="C40" s="119" t="s">
        <v>70</v>
      </c>
      <c r="D40" s="119" t="s">
        <v>59</v>
      </c>
      <c r="E40" s="128"/>
      <c r="F40" s="128">
        <v>6.95</v>
      </c>
      <c r="G40" s="128"/>
      <c r="H40" s="128">
        <v>7.95</v>
      </c>
      <c r="I40" s="128"/>
      <c r="J40" s="128"/>
      <c r="K40" s="128"/>
      <c r="L40" s="128">
        <v>7.95</v>
      </c>
      <c r="M40" s="128">
        <v>6.99</v>
      </c>
      <c r="N40" s="128"/>
      <c r="O40" s="128">
        <v>6.95</v>
      </c>
      <c r="P40" s="128"/>
      <c r="Q40" s="128">
        <v>7.95</v>
      </c>
      <c r="R40" s="128"/>
      <c r="S40" s="128">
        <v>7.95</v>
      </c>
      <c r="T40" s="128"/>
    </row>
    <row r="41" spans="1:20" s="75" customFormat="1" x14ac:dyDescent="0.25">
      <c r="A41" s="127">
        <v>37</v>
      </c>
      <c r="B41" s="118" t="s">
        <v>72</v>
      </c>
      <c r="C41" s="119" t="s">
        <v>73</v>
      </c>
      <c r="D41" s="119" t="s">
        <v>15</v>
      </c>
      <c r="E41" s="128">
        <v>11.95</v>
      </c>
      <c r="F41" s="128">
        <v>11.95</v>
      </c>
      <c r="G41" s="128">
        <v>10.5</v>
      </c>
      <c r="H41" s="128">
        <v>11.95</v>
      </c>
      <c r="I41" s="128">
        <v>10.75</v>
      </c>
      <c r="J41" s="139">
        <v>10.5</v>
      </c>
      <c r="K41" s="128">
        <v>10.95</v>
      </c>
      <c r="L41" s="128">
        <v>11.95</v>
      </c>
      <c r="M41" s="128">
        <v>10.5</v>
      </c>
      <c r="N41" s="128">
        <v>12.99</v>
      </c>
      <c r="O41" s="128">
        <v>10.5</v>
      </c>
      <c r="P41" s="128">
        <v>12.99</v>
      </c>
      <c r="Q41" s="128">
        <v>11.95</v>
      </c>
      <c r="R41" s="128">
        <v>12.99</v>
      </c>
      <c r="S41" s="128">
        <v>11.95</v>
      </c>
      <c r="T41" s="128">
        <v>12.99</v>
      </c>
    </row>
    <row r="42" spans="1:20" s="75" customFormat="1" x14ac:dyDescent="0.25">
      <c r="A42" s="127">
        <v>38</v>
      </c>
      <c r="B42" s="118" t="s">
        <v>74</v>
      </c>
      <c r="C42" s="119" t="s">
        <v>75</v>
      </c>
      <c r="D42" s="119" t="s">
        <v>76</v>
      </c>
      <c r="E42" s="128">
        <v>15.95</v>
      </c>
      <c r="F42" s="128">
        <v>14.5</v>
      </c>
      <c r="G42" s="128">
        <v>15.5</v>
      </c>
      <c r="H42" s="128">
        <v>16.95</v>
      </c>
      <c r="I42" s="128">
        <v>14.95</v>
      </c>
      <c r="J42" s="128">
        <v>16</v>
      </c>
      <c r="K42" s="128">
        <v>14.5</v>
      </c>
      <c r="L42" s="128">
        <v>16.95</v>
      </c>
      <c r="M42" s="128">
        <v>15.25</v>
      </c>
      <c r="N42" s="128">
        <v>15.99</v>
      </c>
      <c r="O42" s="128">
        <v>15.95</v>
      </c>
      <c r="P42" s="128">
        <v>15.99</v>
      </c>
      <c r="Q42" s="128">
        <v>15.95</v>
      </c>
      <c r="R42" s="128">
        <v>15.99</v>
      </c>
      <c r="S42" s="128">
        <v>15.95</v>
      </c>
      <c r="T42" s="128">
        <v>15.99</v>
      </c>
    </row>
    <row r="43" spans="1:20" s="75" customFormat="1" x14ac:dyDescent="0.25">
      <c r="A43" s="127">
        <v>39</v>
      </c>
      <c r="B43" s="118" t="s">
        <v>77</v>
      </c>
      <c r="C43" s="119" t="s">
        <v>75</v>
      </c>
      <c r="D43" s="119" t="s">
        <v>78</v>
      </c>
      <c r="E43" s="128"/>
      <c r="F43" s="128">
        <v>73.95</v>
      </c>
      <c r="G43" s="128">
        <v>74.989999999999995</v>
      </c>
      <c r="H43" s="128">
        <v>69.95</v>
      </c>
      <c r="I43" s="128">
        <v>71</v>
      </c>
      <c r="J43" s="128">
        <v>70</v>
      </c>
      <c r="K43" s="128">
        <v>73.5</v>
      </c>
      <c r="L43" s="128">
        <v>69.95</v>
      </c>
      <c r="M43" s="128">
        <v>71.5</v>
      </c>
      <c r="N43" s="128">
        <v>72.989999999999995</v>
      </c>
      <c r="O43" s="128"/>
      <c r="P43" s="128">
        <v>72.989999999999995</v>
      </c>
      <c r="Q43" s="128">
        <v>69.95</v>
      </c>
      <c r="R43" s="128">
        <v>72.989999999999995</v>
      </c>
      <c r="S43" s="128">
        <v>69.95</v>
      </c>
      <c r="T43" s="128">
        <v>72.989999999999995</v>
      </c>
    </row>
    <row r="44" spans="1:20" s="75" customFormat="1" x14ac:dyDescent="0.25">
      <c r="A44" s="127">
        <v>40</v>
      </c>
      <c r="B44" s="118" t="s">
        <v>79</v>
      </c>
      <c r="C44" s="119" t="s">
        <v>80</v>
      </c>
      <c r="D44" s="119" t="s">
        <v>81</v>
      </c>
      <c r="E44" s="128"/>
      <c r="F44" s="128"/>
      <c r="G44" s="128">
        <v>24.5</v>
      </c>
      <c r="H44" s="128"/>
      <c r="I44" s="128">
        <v>24.5</v>
      </c>
      <c r="J44" s="128">
        <v>23.95</v>
      </c>
      <c r="K44" s="128">
        <v>26</v>
      </c>
      <c r="L44" s="128"/>
      <c r="M44" s="128">
        <v>25.5</v>
      </c>
      <c r="N44" s="128">
        <v>22.99</v>
      </c>
      <c r="O44" s="128">
        <v>22.5</v>
      </c>
      <c r="P44" s="128">
        <v>22.99</v>
      </c>
      <c r="Q44" s="128">
        <v>31.95</v>
      </c>
      <c r="R44" s="128">
        <v>22.99</v>
      </c>
      <c r="S44" s="128">
        <v>31.95</v>
      </c>
      <c r="T44" s="128">
        <v>22.99</v>
      </c>
    </row>
    <row r="45" spans="1:20" s="75" customFormat="1" x14ac:dyDescent="0.25">
      <c r="A45" s="127">
        <v>41</v>
      </c>
      <c r="B45" s="118" t="s">
        <v>79</v>
      </c>
      <c r="C45" s="119" t="s">
        <v>287</v>
      </c>
      <c r="D45" s="119" t="s">
        <v>76</v>
      </c>
      <c r="E45" s="128"/>
      <c r="F45" s="128">
        <v>23.25</v>
      </c>
      <c r="G45" s="128">
        <v>24.95</v>
      </c>
      <c r="H45" s="128">
        <v>19.95</v>
      </c>
      <c r="I45" s="128"/>
      <c r="J45" s="128"/>
      <c r="K45" s="128"/>
      <c r="L45" s="128">
        <v>19.95</v>
      </c>
      <c r="M45" s="128"/>
      <c r="N45" s="128"/>
      <c r="O45" s="128"/>
      <c r="P45" s="128"/>
      <c r="Q45" s="128"/>
      <c r="R45" s="128"/>
      <c r="S45" s="128"/>
      <c r="T45" s="128"/>
    </row>
    <row r="46" spans="1:20" s="75" customFormat="1" x14ac:dyDescent="0.25">
      <c r="A46" s="127">
        <v>42</v>
      </c>
      <c r="B46" s="118" t="s">
        <v>79</v>
      </c>
      <c r="C46" s="119" t="s">
        <v>287</v>
      </c>
      <c r="D46" s="119" t="s">
        <v>83</v>
      </c>
      <c r="E46" s="128">
        <v>11.5</v>
      </c>
      <c r="F46" s="128">
        <v>11.75</v>
      </c>
      <c r="G46" s="128">
        <v>12.75</v>
      </c>
      <c r="H46" s="128">
        <v>9.9499999999999993</v>
      </c>
      <c r="I46" s="128"/>
      <c r="J46" s="128"/>
      <c r="K46" s="128"/>
      <c r="L46" s="128">
        <v>9.9499999999999993</v>
      </c>
      <c r="M46" s="128"/>
      <c r="N46" s="128"/>
      <c r="O46" s="128"/>
      <c r="P46" s="128"/>
      <c r="Q46" s="128"/>
      <c r="R46" s="128"/>
      <c r="S46" s="128"/>
      <c r="T46" s="128"/>
    </row>
    <row r="47" spans="1:20" s="75" customFormat="1" x14ac:dyDescent="0.25">
      <c r="A47" s="127">
        <v>43</v>
      </c>
      <c r="B47" s="118" t="s">
        <v>84</v>
      </c>
      <c r="C47" s="119" t="s">
        <v>85</v>
      </c>
      <c r="D47" s="119" t="s">
        <v>86</v>
      </c>
      <c r="E47" s="128">
        <v>4.5</v>
      </c>
      <c r="F47" s="128">
        <v>4.25</v>
      </c>
      <c r="G47" s="128">
        <v>4.5</v>
      </c>
      <c r="H47" s="128">
        <v>3.95</v>
      </c>
      <c r="I47" s="128">
        <v>4</v>
      </c>
      <c r="J47" s="128">
        <v>4.5</v>
      </c>
      <c r="K47" s="128">
        <v>4.5</v>
      </c>
      <c r="L47" s="128">
        <v>3.95</v>
      </c>
      <c r="M47" s="128">
        <v>4.25</v>
      </c>
      <c r="N47" s="128">
        <v>4.99</v>
      </c>
      <c r="O47" s="128">
        <v>4.5</v>
      </c>
      <c r="P47" s="128">
        <v>4.99</v>
      </c>
      <c r="Q47" s="128">
        <v>4.95</v>
      </c>
      <c r="R47" s="128">
        <v>4.99</v>
      </c>
      <c r="S47" s="128">
        <v>4.95</v>
      </c>
      <c r="T47" s="128">
        <v>4.99</v>
      </c>
    </row>
    <row r="48" spans="1:20" s="75" customFormat="1" x14ac:dyDescent="0.25">
      <c r="A48" s="127">
        <v>44</v>
      </c>
      <c r="B48" s="118" t="s">
        <v>87</v>
      </c>
      <c r="C48" s="119" t="s">
        <v>88</v>
      </c>
      <c r="D48" s="119" t="s">
        <v>89</v>
      </c>
      <c r="E48" s="128">
        <v>8.5</v>
      </c>
      <c r="F48" s="128"/>
      <c r="G48" s="128"/>
      <c r="H48" s="128">
        <v>7.95</v>
      </c>
      <c r="I48" s="128">
        <v>7.95</v>
      </c>
      <c r="J48" s="128">
        <v>8.5</v>
      </c>
      <c r="K48" s="128">
        <v>8.25</v>
      </c>
      <c r="L48" s="128">
        <v>7.95</v>
      </c>
      <c r="M48" s="128">
        <v>7.99</v>
      </c>
      <c r="N48" s="128">
        <v>8.99</v>
      </c>
      <c r="O48" s="128">
        <v>8</v>
      </c>
      <c r="P48" s="128">
        <v>8.99</v>
      </c>
      <c r="Q48" s="128">
        <v>7.95</v>
      </c>
      <c r="R48" s="128">
        <v>8.99</v>
      </c>
      <c r="S48" s="128">
        <v>7.95</v>
      </c>
      <c r="T48" s="128">
        <v>8.99</v>
      </c>
    </row>
    <row r="49" spans="1:20" s="75" customFormat="1" x14ac:dyDescent="0.25">
      <c r="A49" s="127">
        <v>45</v>
      </c>
      <c r="B49" s="118" t="s">
        <v>90</v>
      </c>
      <c r="C49" s="119" t="s">
        <v>91</v>
      </c>
      <c r="D49" s="119" t="s">
        <v>15</v>
      </c>
      <c r="E49" s="128">
        <v>7.5</v>
      </c>
      <c r="F49" s="128">
        <v>8.65</v>
      </c>
      <c r="G49" s="128">
        <v>7.99</v>
      </c>
      <c r="H49" s="128"/>
      <c r="I49" s="128">
        <v>7.75</v>
      </c>
      <c r="J49" s="128">
        <v>8.5</v>
      </c>
      <c r="K49" s="128">
        <v>8.75</v>
      </c>
      <c r="L49" s="128"/>
      <c r="M49" s="128">
        <v>7.99</v>
      </c>
      <c r="N49" s="128">
        <v>8.99</v>
      </c>
      <c r="O49" s="128">
        <v>9.9499999999999993</v>
      </c>
      <c r="P49" s="128">
        <v>8.99</v>
      </c>
      <c r="Q49" s="128">
        <v>7.95</v>
      </c>
      <c r="R49" s="128">
        <v>8.99</v>
      </c>
      <c r="S49" s="128">
        <v>7.95</v>
      </c>
      <c r="T49" s="128">
        <v>8.99</v>
      </c>
    </row>
    <row r="50" spans="1:20" s="75" customFormat="1" x14ac:dyDescent="0.25">
      <c r="A50" s="127">
        <v>46</v>
      </c>
      <c r="B50" s="118" t="s">
        <v>92</v>
      </c>
      <c r="C50" s="119" t="s">
        <v>93</v>
      </c>
      <c r="D50" s="119" t="s">
        <v>94</v>
      </c>
      <c r="E50" s="128">
        <v>12.75</v>
      </c>
      <c r="F50" s="128">
        <v>12.75</v>
      </c>
      <c r="G50" s="128">
        <v>12.75</v>
      </c>
      <c r="H50" s="128">
        <v>12.75</v>
      </c>
      <c r="I50" s="128">
        <v>12.75</v>
      </c>
      <c r="J50" s="128">
        <v>12.75</v>
      </c>
      <c r="K50" s="128">
        <v>12.75</v>
      </c>
      <c r="L50" s="128">
        <v>12.75</v>
      </c>
      <c r="M50" s="128">
        <v>12.75</v>
      </c>
      <c r="N50" s="128">
        <v>13</v>
      </c>
      <c r="O50" s="128">
        <v>12.75</v>
      </c>
      <c r="P50" s="128">
        <v>13</v>
      </c>
      <c r="Q50" s="128">
        <v>12.95</v>
      </c>
      <c r="R50" s="128">
        <v>13</v>
      </c>
      <c r="S50" s="128">
        <v>12.95</v>
      </c>
      <c r="T50" s="128">
        <v>13</v>
      </c>
    </row>
    <row r="51" spans="1:20" s="75" customFormat="1" x14ac:dyDescent="0.25">
      <c r="A51" s="127">
        <v>47</v>
      </c>
      <c r="B51" s="118" t="s">
        <v>95</v>
      </c>
      <c r="C51" s="119"/>
      <c r="D51" s="119" t="s">
        <v>15</v>
      </c>
      <c r="E51" s="128">
        <v>4.5</v>
      </c>
      <c r="F51" s="128">
        <v>4.5</v>
      </c>
      <c r="G51" s="128"/>
      <c r="H51" s="128"/>
      <c r="I51" s="128"/>
      <c r="J51" s="128">
        <v>4.5</v>
      </c>
      <c r="K51" s="128"/>
      <c r="L51" s="128"/>
      <c r="M51" s="128">
        <v>4.99</v>
      </c>
      <c r="N51" s="128">
        <v>5.99</v>
      </c>
      <c r="O51" s="128"/>
      <c r="P51" s="128">
        <v>5.99</v>
      </c>
      <c r="Q51" s="128">
        <v>4.95</v>
      </c>
      <c r="R51" s="128">
        <v>5.99</v>
      </c>
      <c r="S51" s="128">
        <v>4.95</v>
      </c>
      <c r="T51" s="128">
        <v>5.99</v>
      </c>
    </row>
    <row r="52" spans="1:20" s="75" customFormat="1" x14ac:dyDescent="0.25">
      <c r="A52" s="127">
        <v>48</v>
      </c>
      <c r="B52" s="118" t="s">
        <v>95</v>
      </c>
      <c r="C52" s="119"/>
      <c r="D52" s="119" t="s">
        <v>59</v>
      </c>
      <c r="E52" s="128"/>
      <c r="F52" s="128"/>
      <c r="G52" s="128"/>
      <c r="H52" s="128">
        <v>5.95</v>
      </c>
      <c r="I52" s="128">
        <v>4.75</v>
      </c>
      <c r="J52" s="128"/>
      <c r="K52" s="128"/>
      <c r="L52" s="128">
        <v>5.95</v>
      </c>
      <c r="M52" s="128"/>
      <c r="N52" s="128"/>
      <c r="O52" s="128">
        <v>4.5</v>
      </c>
      <c r="P52" s="128"/>
      <c r="Q52" s="128"/>
      <c r="R52" s="128"/>
      <c r="S52" s="128"/>
      <c r="T52" s="128"/>
    </row>
    <row r="53" spans="1:20" s="75" customFormat="1" x14ac:dyDescent="0.25">
      <c r="A53" s="127">
        <v>49</v>
      </c>
      <c r="B53" s="118" t="s">
        <v>96</v>
      </c>
      <c r="C53" s="119" t="s">
        <v>97</v>
      </c>
      <c r="D53" s="119" t="s">
        <v>15</v>
      </c>
      <c r="E53" s="128">
        <v>8.9499999999999993</v>
      </c>
      <c r="F53" s="139">
        <v>7.95</v>
      </c>
      <c r="G53" s="128"/>
      <c r="H53" s="128"/>
      <c r="I53" s="128"/>
      <c r="J53" s="128">
        <v>7.5</v>
      </c>
      <c r="K53" s="128"/>
      <c r="L53" s="128"/>
      <c r="M53" s="128">
        <v>10.99</v>
      </c>
      <c r="N53" s="128">
        <v>6.99</v>
      </c>
      <c r="O53" s="128"/>
      <c r="P53" s="128">
        <v>6.99</v>
      </c>
      <c r="Q53" s="128">
        <v>8.9499999999999993</v>
      </c>
      <c r="R53" s="128">
        <v>6.99</v>
      </c>
      <c r="S53" s="128">
        <v>8.9499999999999993</v>
      </c>
      <c r="T53" s="128">
        <v>6.99</v>
      </c>
    </row>
    <row r="54" spans="1:20" s="75" customFormat="1" x14ac:dyDescent="0.25">
      <c r="A54" s="127">
        <v>50</v>
      </c>
      <c r="B54" s="118" t="s">
        <v>96</v>
      </c>
      <c r="C54" s="119"/>
      <c r="D54" s="119" t="s">
        <v>59</v>
      </c>
      <c r="E54" s="128"/>
      <c r="F54" s="128"/>
      <c r="G54" s="128"/>
      <c r="H54" s="128">
        <v>10.95</v>
      </c>
      <c r="I54" s="128">
        <v>10.25</v>
      </c>
      <c r="J54" s="128"/>
      <c r="K54" s="128"/>
      <c r="L54" s="128">
        <v>10.95</v>
      </c>
      <c r="M54" s="128"/>
      <c r="N54" s="128"/>
      <c r="O54" s="128">
        <v>7.95</v>
      </c>
      <c r="P54" s="128"/>
      <c r="Q54" s="128"/>
      <c r="R54" s="128"/>
      <c r="S54" s="128"/>
      <c r="T54" s="128"/>
    </row>
    <row r="55" spans="1:20" s="75" customFormat="1" x14ac:dyDescent="0.25">
      <c r="A55" s="127">
        <v>51</v>
      </c>
      <c r="B55" s="118" t="s">
        <v>98</v>
      </c>
      <c r="C55" s="119"/>
      <c r="D55" s="119" t="s">
        <v>15</v>
      </c>
      <c r="E55" s="128">
        <v>8.9499999999999993</v>
      </c>
      <c r="F55" s="128">
        <v>8.9499999999999993</v>
      </c>
      <c r="G55" s="128"/>
      <c r="H55" s="128"/>
      <c r="I55" s="128"/>
      <c r="J55" s="128"/>
      <c r="K55" s="128"/>
      <c r="L55" s="128"/>
      <c r="M55" s="128">
        <v>9.75</v>
      </c>
      <c r="N55" s="128">
        <v>8.99</v>
      </c>
      <c r="O55" s="128"/>
      <c r="P55" s="128">
        <v>8.99</v>
      </c>
      <c r="Q55" s="128">
        <v>8.9499999999999993</v>
      </c>
      <c r="R55" s="128">
        <v>8.99</v>
      </c>
      <c r="S55" s="128">
        <v>8.9499999999999993</v>
      </c>
      <c r="T55" s="128">
        <v>8.99</v>
      </c>
    </row>
    <row r="56" spans="1:20" s="75" customFormat="1" x14ac:dyDescent="0.25">
      <c r="A56" s="127">
        <v>52</v>
      </c>
      <c r="B56" s="118" t="s">
        <v>98</v>
      </c>
      <c r="C56" s="119"/>
      <c r="D56" s="119" t="s">
        <v>59</v>
      </c>
      <c r="E56" s="128"/>
      <c r="F56" s="128"/>
      <c r="G56" s="128"/>
      <c r="H56" s="128">
        <v>8.9499999999999993</v>
      </c>
      <c r="I56" s="128">
        <v>7.95</v>
      </c>
      <c r="J56" s="128"/>
      <c r="K56" s="128"/>
      <c r="L56" s="128">
        <v>8.9499999999999993</v>
      </c>
      <c r="M56" s="128"/>
      <c r="N56" s="128"/>
      <c r="O56" s="128"/>
      <c r="P56" s="128"/>
      <c r="Q56" s="128"/>
      <c r="R56" s="128"/>
      <c r="S56" s="128"/>
      <c r="T56" s="128"/>
    </row>
    <row r="57" spans="1:20" s="75" customFormat="1" x14ac:dyDescent="0.25">
      <c r="A57" s="127">
        <v>53</v>
      </c>
      <c r="B57" s="118" t="s">
        <v>99</v>
      </c>
      <c r="C57" s="119" t="s">
        <v>47</v>
      </c>
      <c r="D57" s="119" t="s">
        <v>15</v>
      </c>
      <c r="E57" s="128"/>
      <c r="F57" s="139">
        <v>7.95</v>
      </c>
      <c r="G57" s="128"/>
      <c r="H57" s="128"/>
      <c r="I57" s="128"/>
      <c r="J57" s="128">
        <v>9</v>
      </c>
      <c r="K57" s="128"/>
      <c r="L57" s="128"/>
      <c r="M57" s="128">
        <v>10.25</v>
      </c>
      <c r="N57" s="128">
        <v>6.99</v>
      </c>
      <c r="O57" s="128"/>
      <c r="P57" s="128">
        <v>6.99</v>
      </c>
      <c r="Q57" s="128"/>
      <c r="R57" s="128">
        <v>6.99</v>
      </c>
      <c r="S57" s="128"/>
      <c r="T57" s="128">
        <v>6.99</v>
      </c>
    </row>
    <row r="58" spans="1:20" s="75" customFormat="1" x14ac:dyDescent="0.25">
      <c r="A58" s="127">
        <v>54</v>
      </c>
      <c r="B58" s="118" t="s">
        <v>99</v>
      </c>
      <c r="C58" s="119"/>
      <c r="D58" s="119" t="s">
        <v>59</v>
      </c>
      <c r="E58" s="128"/>
      <c r="F58" s="139"/>
      <c r="G58" s="128"/>
      <c r="H58" s="128">
        <v>8.9499999999999993</v>
      </c>
      <c r="I58" s="128">
        <v>9.25</v>
      </c>
      <c r="J58" s="128"/>
      <c r="K58" s="128"/>
      <c r="L58" s="128">
        <v>8.9499999999999993</v>
      </c>
      <c r="M58" s="128"/>
      <c r="N58" s="128"/>
      <c r="O58" s="128">
        <v>8.5</v>
      </c>
      <c r="P58" s="128"/>
      <c r="Q58" s="128"/>
      <c r="R58" s="128"/>
      <c r="S58" s="128"/>
      <c r="T58" s="128"/>
    </row>
    <row r="59" spans="1:20" s="75" customFormat="1" x14ac:dyDescent="0.25">
      <c r="A59" s="127">
        <v>55</v>
      </c>
      <c r="B59" s="118" t="s">
        <v>100</v>
      </c>
      <c r="C59" s="119"/>
      <c r="D59" s="119" t="s">
        <v>15</v>
      </c>
      <c r="E59" s="128">
        <v>6.95</v>
      </c>
      <c r="F59" s="139">
        <v>7.5</v>
      </c>
      <c r="G59" s="128"/>
      <c r="H59" s="128"/>
      <c r="I59" s="128"/>
      <c r="J59" s="128">
        <v>7</v>
      </c>
      <c r="K59" s="128"/>
      <c r="L59" s="128"/>
      <c r="M59" s="128">
        <v>8.9499999999999993</v>
      </c>
      <c r="N59" s="128">
        <v>6.49</v>
      </c>
      <c r="O59" s="128"/>
      <c r="P59" s="128">
        <v>6.49</v>
      </c>
      <c r="Q59" s="128">
        <v>6.95</v>
      </c>
      <c r="R59" s="128">
        <v>6.49</v>
      </c>
      <c r="S59" s="128">
        <v>6.95</v>
      </c>
      <c r="T59" s="128">
        <v>6.49</v>
      </c>
    </row>
    <row r="60" spans="1:20" s="75" customFormat="1" x14ac:dyDescent="0.25">
      <c r="A60" s="127">
        <v>56</v>
      </c>
      <c r="B60" s="118" t="s">
        <v>100</v>
      </c>
      <c r="C60" s="119"/>
      <c r="D60" s="119" t="s">
        <v>59</v>
      </c>
      <c r="E60" s="128"/>
      <c r="F60" s="139"/>
      <c r="G60" s="128"/>
      <c r="H60" s="128">
        <v>7.95</v>
      </c>
      <c r="I60" s="128">
        <v>6.95</v>
      </c>
      <c r="J60" s="128"/>
      <c r="K60" s="128"/>
      <c r="L60" s="128">
        <v>7.95</v>
      </c>
      <c r="M60" s="128"/>
      <c r="N60" s="128"/>
      <c r="O60" s="128">
        <v>5.95</v>
      </c>
      <c r="P60" s="128"/>
      <c r="Q60" s="128"/>
      <c r="R60" s="128"/>
      <c r="S60" s="128"/>
      <c r="T60" s="128"/>
    </row>
    <row r="61" spans="1:20" s="75" customFormat="1" x14ac:dyDescent="0.25">
      <c r="A61" s="127">
        <v>57</v>
      </c>
      <c r="B61" s="118" t="s">
        <v>101</v>
      </c>
      <c r="C61" s="119"/>
      <c r="D61" s="119" t="s">
        <v>15</v>
      </c>
      <c r="E61" s="128">
        <v>7.95</v>
      </c>
      <c r="F61" s="139">
        <v>6.95</v>
      </c>
      <c r="G61" s="128"/>
      <c r="H61" s="128"/>
      <c r="I61" s="128"/>
      <c r="J61" s="128">
        <v>6.5</v>
      </c>
      <c r="K61" s="128"/>
      <c r="L61" s="128"/>
      <c r="M61" s="128">
        <v>7.5</v>
      </c>
      <c r="N61" s="128">
        <v>5.99</v>
      </c>
      <c r="O61" s="128"/>
      <c r="P61" s="128">
        <v>5.99</v>
      </c>
      <c r="Q61" s="128">
        <v>6.95</v>
      </c>
      <c r="R61" s="128">
        <v>5.99</v>
      </c>
      <c r="S61" s="128">
        <v>6.95</v>
      </c>
      <c r="T61" s="128">
        <v>5.99</v>
      </c>
    </row>
    <row r="62" spans="1:20" s="75" customFormat="1" x14ac:dyDescent="0.25">
      <c r="A62" s="127">
        <v>57</v>
      </c>
      <c r="B62" s="118" t="s">
        <v>101</v>
      </c>
      <c r="C62" s="119"/>
      <c r="D62" s="119" t="s">
        <v>59</v>
      </c>
      <c r="E62" s="128"/>
      <c r="F62" s="128"/>
      <c r="G62" s="128"/>
      <c r="H62" s="128">
        <v>8.9499999999999993</v>
      </c>
      <c r="I62" s="128">
        <v>7.75</v>
      </c>
      <c r="J62" s="128"/>
      <c r="K62" s="128"/>
      <c r="L62" s="128">
        <v>8.9499999999999993</v>
      </c>
      <c r="M62" s="128"/>
      <c r="N62" s="128"/>
      <c r="O62" s="128">
        <v>6.95</v>
      </c>
      <c r="P62" s="128"/>
      <c r="Q62" s="128"/>
      <c r="R62" s="128"/>
      <c r="S62" s="128"/>
      <c r="T62" s="128"/>
    </row>
    <row r="63" spans="1:20" s="75" customFormat="1" x14ac:dyDescent="0.25">
      <c r="A63" s="127">
        <v>58</v>
      </c>
      <c r="B63" s="118" t="s">
        <v>102</v>
      </c>
      <c r="C63" s="119" t="s">
        <v>103</v>
      </c>
      <c r="D63" s="119" t="s">
        <v>59</v>
      </c>
      <c r="E63" s="128"/>
      <c r="F63" s="128"/>
      <c r="G63" s="128">
        <v>6.3</v>
      </c>
      <c r="H63" s="128"/>
      <c r="I63" s="128"/>
      <c r="J63" s="128"/>
      <c r="K63" s="128"/>
      <c r="L63" s="128"/>
      <c r="M63" s="128">
        <v>5.25</v>
      </c>
      <c r="N63" s="128"/>
      <c r="O63" s="128">
        <v>4.95</v>
      </c>
      <c r="P63" s="128"/>
      <c r="Q63" s="128"/>
      <c r="R63" s="128"/>
      <c r="S63" s="128"/>
      <c r="T63" s="128"/>
    </row>
    <row r="64" spans="1:20" s="75" customFormat="1" x14ac:dyDescent="0.25">
      <c r="A64" s="127">
        <v>59</v>
      </c>
      <c r="B64" s="118" t="s">
        <v>104</v>
      </c>
      <c r="C64" s="119" t="s">
        <v>103</v>
      </c>
      <c r="D64" s="119" t="s">
        <v>59</v>
      </c>
      <c r="E64" s="128"/>
      <c r="F64" s="128"/>
      <c r="G64" s="128">
        <v>10.99</v>
      </c>
      <c r="H64" s="128"/>
      <c r="I64" s="128"/>
      <c r="J64" s="128"/>
      <c r="K64" s="128"/>
      <c r="L64" s="128"/>
      <c r="M64" s="128"/>
      <c r="N64" s="128"/>
      <c r="O64" s="128">
        <v>9.9499999999999993</v>
      </c>
      <c r="P64" s="128"/>
      <c r="Q64" s="128"/>
      <c r="R64" s="128"/>
      <c r="S64" s="128"/>
      <c r="T64" s="128"/>
    </row>
    <row r="65" spans="1:20" s="75" customFormat="1" x14ac:dyDescent="0.25">
      <c r="A65" s="127">
        <v>60</v>
      </c>
      <c r="B65" s="118" t="s">
        <v>105</v>
      </c>
      <c r="C65" s="119" t="s">
        <v>103</v>
      </c>
      <c r="D65" s="119" t="s">
        <v>59</v>
      </c>
      <c r="E65" s="128"/>
      <c r="F65" s="128"/>
      <c r="G65" s="128">
        <v>10.99</v>
      </c>
      <c r="H65" s="128"/>
      <c r="I65" s="128"/>
      <c r="J65" s="128"/>
      <c r="K65" s="128"/>
      <c r="L65" s="128"/>
      <c r="M65" s="128"/>
      <c r="N65" s="128"/>
      <c r="O65" s="128">
        <v>8.9499999999999993</v>
      </c>
      <c r="P65" s="128"/>
      <c r="Q65" s="128"/>
      <c r="R65" s="128"/>
      <c r="S65" s="128"/>
      <c r="T65" s="128"/>
    </row>
    <row r="66" spans="1:20" s="75" customFormat="1" x14ac:dyDescent="0.25">
      <c r="A66" s="127">
        <v>61</v>
      </c>
      <c r="B66" s="118" t="s">
        <v>106</v>
      </c>
      <c r="C66" s="119" t="s">
        <v>103</v>
      </c>
      <c r="D66" s="119" t="s">
        <v>59</v>
      </c>
      <c r="E66" s="128"/>
      <c r="F66" s="128"/>
      <c r="G66" s="128">
        <v>10.99</v>
      </c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  <c r="T66" s="128"/>
    </row>
    <row r="67" spans="1:20" s="75" customFormat="1" x14ac:dyDescent="0.25">
      <c r="A67" s="127">
        <v>62</v>
      </c>
      <c r="B67" s="118" t="s">
        <v>107</v>
      </c>
      <c r="C67" s="119" t="s">
        <v>103</v>
      </c>
      <c r="D67" s="119" t="s">
        <v>59</v>
      </c>
      <c r="E67" s="128"/>
      <c r="F67" s="128"/>
      <c r="G67" s="128">
        <v>8.99</v>
      </c>
      <c r="H67" s="128"/>
      <c r="I67" s="128"/>
      <c r="J67" s="128"/>
      <c r="K67" s="128"/>
      <c r="L67" s="128"/>
      <c r="M67" s="128">
        <v>7.99</v>
      </c>
      <c r="N67" s="128"/>
      <c r="O67" s="128">
        <v>7.5</v>
      </c>
      <c r="P67" s="128"/>
      <c r="Q67" s="128"/>
      <c r="R67" s="128"/>
      <c r="S67" s="128"/>
      <c r="T67" s="128"/>
    </row>
    <row r="68" spans="1:20" s="75" customFormat="1" x14ac:dyDescent="0.25">
      <c r="A68" s="127">
        <v>63</v>
      </c>
      <c r="B68" s="118" t="s">
        <v>108</v>
      </c>
      <c r="C68" s="119" t="s">
        <v>103</v>
      </c>
      <c r="D68" s="119" t="s">
        <v>59</v>
      </c>
      <c r="E68" s="128"/>
      <c r="F68" s="128"/>
      <c r="G68" s="128">
        <v>9.5</v>
      </c>
      <c r="H68" s="128"/>
      <c r="I68" s="128"/>
      <c r="J68" s="128"/>
      <c r="K68" s="128"/>
      <c r="L68" s="128"/>
      <c r="M68" s="128">
        <v>7.99</v>
      </c>
      <c r="N68" s="128"/>
      <c r="O68" s="128">
        <v>7.5</v>
      </c>
      <c r="P68" s="128"/>
      <c r="Q68" s="128"/>
      <c r="R68" s="128"/>
      <c r="S68" s="128"/>
      <c r="T68" s="128"/>
    </row>
    <row r="69" spans="1:20" s="75" customFormat="1" x14ac:dyDescent="0.25">
      <c r="A69" s="127">
        <v>64</v>
      </c>
      <c r="B69" s="118" t="s">
        <v>109</v>
      </c>
      <c r="C69" s="119" t="s">
        <v>110</v>
      </c>
      <c r="D69" s="119" t="s">
        <v>111</v>
      </c>
      <c r="E69" s="128">
        <v>6.95</v>
      </c>
      <c r="F69" s="128">
        <v>7</v>
      </c>
      <c r="G69" s="128">
        <v>7.99</v>
      </c>
      <c r="H69" s="128">
        <v>8.9499999999999993</v>
      </c>
      <c r="I69" s="128">
        <v>7</v>
      </c>
      <c r="J69" s="128">
        <v>7.95</v>
      </c>
      <c r="K69" s="128">
        <v>7</v>
      </c>
      <c r="L69" s="128">
        <v>8.9499999999999993</v>
      </c>
      <c r="M69" s="128">
        <v>6.99</v>
      </c>
      <c r="N69" s="128">
        <v>7.99</v>
      </c>
      <c r="O69" s="128">
        <v>6.95</v>
      </c>
      <c r="P69" s="128">
        <v>7.99</v>
      </c>
      <c r="Q69" s="128">
        <v>7.95</v>
      </c>
      <c r="R69" s="128">
        <v>7.99</v>
      </c>
      <c r="S69" s="128">
        <v>7.95</v>
      </c>
      <c r="T69" s="128">
        <v>7.99</v>
      </c>
    </row>
    <row r="70" spans="1:20" s="75" customFormat="1" x14ac:dyDescent="0.25">
      <c r="A70" s="127">
        <v>65</v>
      </c>
      <c r="B70" s="118" t="s">
        <v>112</v>
      </c>
      <c r="C70" s="119" t="s">
        <v>113</v>
      </c>
      <c r="D70" s="119" t="s">
        <v>51</v>
      </c>
      <c r="E70" s="128"/>
      <c r="F70" s="139">
        <v>7.95</v>
      </c>
      <c r="G70" s="128">
        <v>6.99</v>
      </c>
      <c r="H70" s="128">
        <v>7.95</v>
      </c>
      <c r="I70" s="128"/>
      <c r="J70" s="128"/>
      <c r="K70" s="128"/>
      <c r="L70" s="128">
        <v>7.95</v>
      </c>
      <c r="M70" s="128"/>
      <c r="N70" s="128"/>
      <c r="O70" s="128">
        <v>6.95</v>
      </c>
      <c r="P70" s="128"/>
      <c r="Q70" s="128">
        <v>6.95</v>
      </c>
      <c r="R70" s="128"/>
      <c r="S70" s="128">
        <v>6.95</v>
      </c>
      <c r="T70" s="128"/>
    </row>
    <row r="71" spans="1:20" s="75" customFormat="1" x14ac:dyDescent="0.25">
      <c r="A71" s="127">
        <v>66</v>
      </c>
      <c r="B71" s="118" t="s">
        <v>114</v>
      </c>
      <c r="C71" s="119"/>
      <c r="D71" s="119" t="s">
        <v>15</v>
      </c>
      <c r="E71" s="128">
        <v>2.5</v>
      </c>
      <c r="F71" s="128">
        <v>1.95</v>
      </c>
      <c r="G71" s="128">
        <v>3.62</v>
      </c>
      <c r="H71" s="128">
        <v>3.95</v>
      </c>
      <c r="I71" s="128">
        <v>2.4</v>
      </c>
      <c r="J71" s="128">
        <v>2</v>
      </c>
      <c r="K71" s="128">
        <v>2.5</v>
      </c>
      <c r="L71" s="128">
        <v>3.95</v>
      </c>
      <c r="M71" s="128">
        <v>3.32</v>
      </c>
      <c r="N71" s="128">
        <v>3</v>
      </c>
      <c r="O71" s="128">
        <v>2.95</v>
      </c>
      <c r="P71" s="128">
        <v>3</v>
      </c>
      <c r="Q71" s="128">
        <v>2.95</v>
      </c>
      <c r="R71" s="128">
        <v>3</v>
      </c>
      <c r="S71" s="128">
        <v>2.95</v>
      </c>
      <c r="T71" s="128">
        <v>3</v>
      </c>
    </row>
    <row r="72" spans="1:20" s="75" customFormat="1" x14ac:dyDescent="0.25">
      <c r="A72" s="127">
        <v>67</v>
      </c>
      <c r="B72" s="118" t="s">
        <v>115</v>
      </c>
      <c r="C72" s="119"/>
      <c r="D72" s="119" t="s">
        <v>15</v>
      </c>
      <c r="E72" s="128">
        <v>3.95</v>
      </c>
      <c r="F72" s="128">
        <v>2.95</v>
      </c>
      <c r="G72" s="128">
        <v>5.44</v>
      </c>
      <c r="H72" s="128">
        <v>3</v>
      </c>
      <c r="I72" s="128">
        <v>2</v>
      </c>
      <c r="J72" s="128">
        <v>2.5</v>
      </c>
      <c r="K72" s="128">
        <v>3</v>
      </c>
      <c r="L72" s="128">
        <v>3</v>
      </c>
      <c r="M72" s="128"/>
      <c r="N72" s="128">
        <v>2.5</v>
      </c>
      <c r="O72" s="128">
        <v>3</v>
      </c>
      <c r="P72" s="128">
        <v>2.5</v>
      </c>
      <c r="Q72" s="128">
        <v>2.95</v>
      </c>
      <c r="R72" s="128">
        <v>2.5</v>
      </c>
      <c r="S72" s="128">
        <v>2.95</v>
      </c>
      <c r="T72" s="128">
        <v>2.5</v>
      </c>
    </row>
    <row r="73" spans="1:20" s="75" customFormat="1" x14ac:dyDescent="0.25">
      <c r="A73" s="127">
        <v>68</v>
      </c>
      <c r="B73" s="118" t="s">
        <v>116</v>
      </c>
      <c r="C73" s="119"/>
      <c r="D73" s="119" t="s">
        <v>15</v>
      </c>
      <c r="E73" s="128">
        <v>12.95</v>
      </c>
      <c r="F73" s="128">
        <v>16.5</v>
      </c>
      <c r="G73" s="128">
        <v>14.99</v>
      </c>
      <c r="H73" s="128">
        <v>11.95</v>
      </c>
      <c r="I73" s="128">
        <v>10.5</v>
      </c>
      <c r="J73" s="128">
        <v>12</v>
      </c>
      <c r="K73" s="128">
        <v>11</v>
      </c>
      <c r="L73" s="128">
        <v>11.95</v>
      </c>
      <c r="M73" s="128"/>
      <c r="N73" s="128">
        <v>13.99</v>
      </c>
      <c r="O73" s="128"/>
      <c r="P73" s="128">
        <v>13.99</v>
      </c>
      <c r="Q73" s="128">
        <v>12.95</v>
      </c>
      <c r="R73" s="128">
        <v>13.99</v>
      </c>
      <c r="S73" s="128">
        <v>12.95</v>
      </c>
      <c r="T73" s="128">
        <v>13.99</v>
      </c>
    </row>
    <row r="74" spans="1:20" s="75" customFormat="1" x14ac:dyDescent="0.25">
      <c r="A74" s="127">
        <v>69</v>
      </c>
      <c r="B74" s="118" t="s">
        <v>116</v>
      </c>
      <c r="C74" s="119"/>
      <c r="D74" s="119" t="s">
        <v>40</v>
      </c>
      <c r="E74" s="128"/>
      <c r="F74" s="128">
        <v>8.5</v>
      </c>
      <c r="G74" s="128">
        <v>8.25</v>
      </c>
      <c r="H74" s="128"/>
      <c r="I74" s="128"/>
      <c r="J74" s="128"/>
      <c r="K74" s="128">
        <v>5.5</v>
      </c>
      <c r="L74" s="128"/>
      <c r="M74" s="128">
        <v>5.5</v>
      </c>
      <c r="N74" s="128">
        <v>7.99</v>
      </c>
      <c r="O74" s="128">
        <v>6</v>
      </c>
      <c r="P74" s="128">
        <v>7.99</v>
      </c>
      <c r="Q74" s="128">
        <v>6.95</v>
      </c>
      <c r="R74" s="128">
        <v>7.99</v>
      </c>
      <c r="S74" s="128">
        <v>6.95</v>
      </c>
      <c r="T74" s="128">
        <v>7.99</v>
      </c>
    </row>
    <row r="75" spans="1:20" s="75" customFormat="1" x14ac:dyDescent="0.25">
      <c r="A75" s="127">
        <v>70</v>
      </c>
      <c r="B75" s="118" t="s">
        <v>117</v>
      </c>
      <c r="C75" s="119" t="s">
        <v>118</v>
      </c>
      <c r="D75" s="119" t="s">
        <v>15</v>
      </c>
      <c r="E75" s="128">
        <v>3.95</v>
      </c>
      <c r="F75" s="128">
        <v>4.95</v>
      </c>
      <c r="G75" s="128">
        <v>3.9</v>
      </c>
      <c r="H75" s="128">
        <v>4</v>
      </c>
      <c r="I75" s="128"/>
      <c r="J75" s="128"/>
      <c r="K75" s="128"/>
      <c r="L75" s="128">
        <v>4</v>
      </c>
      <c r="M75" s="128"/>
      <c r="N75" s="128">
        <v>4</v>
      </c>
      <c r="O75" s="128"/>
      <c r="P75" s="128">
        <v>4</v>
      </c>
      <c r="Q75" s="128">
        <v>6</v>
      </c>
      <c r="R75" s="128">
        <v>4</v>
      </c>
      <c r="S75" s="128">
        <v>6</v>
      </c>
      <c r="T75" s="128">
        <v>4</v>
      </c>
    </row>
    <row r="76" spans="1:20" s="75" customFormat="1" x14ac:dyDescent="0.25">
      <c r="A76" s="127">
        <v>71</v>
      </c>
      <c r="B76" s="118" t="s">
        <v>119</v>
      </c>
      <c r="C76" s="119" t="s">
        <v>120</v>
      </c>
      <c r="D76" s="119" t="s">
        <v>81</v>
      </c>
      <c r="E76" s="128"/>
      <c r="F76" s="128"/>
      <c r="G76" s="128">
        <v>18.95</v>
      </c>
      <c r="H76" s="128"/>
      <c r="I76" s="128">
        <v>19.95</v>
      </c>
      <c r="J76" s="128"/>
      <c r="K76" s="128">
        <v>19</v>
      </c>
      <c r="L76" s="128"/>
      <c r="M76" s="128"/>
      <c r="N76" s="128"/>
      <c r="O76" s="128"/>
      <c r="P76" s="128"/>
      <c r="Q76" s="128"/>
      <c r="R76" s="128"/>
      <c r="S76" s="128"/>
      <c r="T76" s="128"/>
    </row>
    <row r="77" spans="1:20" s="75" customFormat="1" x14ac:dyDescent="0.25">
      <c r="A77" s="127">
        <v>72</v>
      </c>
      <c r="B77" s="118" t="s">
        <v>121</v>
      </c>
      <c r="C77" s="119" t="s">
        <v>122</v>
      </c>
      <c r="D77" s="119" t="s">
        <v>81</v>
      </c>
      <c r="E77" s="128">
        <v>20.95</v>
      </c>
      <c r="F77" s="128"/>
      <c r="G77" s="128">
        <v>20.99</v>
      </c>
      <c r="H77" s="128">
        <v>20.95</v>
      </c>
      <c r="I77" s="128">
        <v>20.95</v>
      </c>
      <c r="J77" s="128">
        <v>20</v>
      </c>
      <c r="K77" s="128"/>
      <c r="L77" s="128">
        <v>20.95</v>
      </c>
      <c r="M77" s="128">
        <v>19.989999999999998</v>
      </c>
      <c r="N77" s="128">
        <v>19.989999999999998</v>
      </c>
      <c r="O77" s="128">
        <v>19.95</v>
      </c>
      <c r="P77" s="128">
        <v>19.989999999999998</v>
      </c>
      <c r="Q77" s="128">
        <v>21.95</v>
      </c>
      <c r="R77" s="128">
        <v>19.989999999999998</v>
      </c>
      <c r="S77" s="128">
        <v>21.95</v>
      </c>
      <c r="T77" s="128">
        <v>19.989999999999998</v>
      </c>
    </row>
    <row r="78" spans="1:20" s="75" customFormat="1" x14ac:dyDescent="0.25">
      <c r="A78" s="127">
        <v>73</v>
      </c>
      <c r="B78" s="118" t="s">
        <v>123</v>
      </c>
      <c r="C78" s="119" t="s">
        <v>124</v>
      </c>
      <c r="D78" s="119" t="s">
        <v>125</v>
      </c>
      <c r="E78" s="128">
        <v>3.95</v>
      </c>
      <c r="F78" s="128">
        <v>3.4</v>
      </c>
      <c r="G78" s="128">
        <v>3.59</v>
      </c>
      <c r="H78" s="128">
        <v>3.95</v>
      </c>
      <c r="I78" s="128">
        <v>3.5</v>
      </c>
      <c r="J78" s="128">
        <v>4</v>
      </c>
      <c r="K78" s="128">
        <v>3.5</v>
      </c>
      <c r="L78" s="128">
        <v>3.95</v>
      </c>
      <c r="M78" s="128"/>
      <c r="N78" s="128">
        <v>3.5</v>
      </c>
      <c r="O78" s="128">
        <v>3.5</v>
      </c>
      <c r="P78" s="128">
        <v>3.5</v>
      </c>
      <c r="Q78" s="128">
        <v>3.95</v>
      </c>
      <c r="R78" s="128">
        <v>3.5</v>
      </c>
      <c r="S78" s="128">
        <v>3.95</v>
      </c>
      <c r="T78" s="128">
        <v>3.5</v>
      </c>
    </row>
    <row r="79" spans="1:20" s="75" customFormat="1" x14ac:dyDescent="0.25">
      <c r="A79" s="127">
        <v>74</v>
      </c>
      <c r="B79" s="118" t="s">
        <v>123</v>
      </c>
      <c r="C79" s="119" t="s">
        <v>126</v>
      </c>
      <c r="D79" s="119" t="s">
        <v>56</v>
      </c>
      <c r="E79" s="128">
        <v>3.95</v>
      </c>
      <c r="F79" s="128">
        <v>3.95</v>
      </c>
      <c r="G79" s="128"/>
      <c r="H79" s="128"/>
      <c r="I79" s="128">
        <v>3</v>
      </c>
      <c r="J79" s="128">
        <v>4</v>
      </c>
      <c r="K79" s="128">
        <v>3.75</v>
      </c>
      <c r="L79" s="128"/>
      <c r="M79" s="128"/>
      <c r="N79" s="128">
        <v>3.5</v>
      </c>
      <c r="O79" s="128">
        <v>4</v>
      </c>
      <c r="P79" s="128">
        <v>3.5</v>
      </c>
      <c r="Q79" s="128">
        <v>3.95</v>
      </c>
      <c r="R79" s="128">
        <v>3.5</v>
      </c>
      <c r="S79" s="128">
        <v>3.95</v>
      </c>
      <c r="T79" s="128">
        <v>3.5</v>
      </c>
    </row>
    <row r="80" spans="1:20" s="75" customFormat="1" x14ac:dyDescent="0.25">
      <c r="A80" s="127">
        <v>75</v>
      </c>
      <c r="B80" s="118" t="s">
        <v>127</v>
      </c>
      <c r="C80" s="119" t="s">
        <v>128</v>
      </c>
      <c r="D80" s="119" t="s">
        <v>129</v>
      </c>
      <c r="E80" s="128"/>
      <c r="F80" s="128"/>
      <c r="G80" s="128">
        <v>194.99</v>
      </c>
      <c r="H80" s="128">
        <v>211.95</v>
      </c>
      <c r="I80" s="128"/>
      <c r="J80" s="128">
        <v>200</v>
      </c>
      <c r="K80" s="128"/>
      <c r="L80" s="128">
        <v>211.95</v>
      </c>
      <c r="M80" s="128"/>
      <c r="N80" s="128">
        <v>207.99</v>
      </c>
      <c r="O80" s="128">
        <v>211.5</v>
      </c>
      <c r="P80" s="128">
        <v>207.99</v>
      </c>
      <c r="Q80" s="128">
        <v>199.95</v>
      </c>
      <c r="R80" s="128">
        <v>207.99</v>
      </c>
      <c r="S80" s="128">
        <v>199.95</v>
      </c>
      <c r="T80" s="128">
        <v>207.99</v>
      </c>
    </row>
    <row r="81" spans="1:20" s="75" customFormat="1" x14ac:dyDescent="0.25">
      <c r="A81" s="127">
        <v>76</v>
      </c>
      <c r="B81" s="118" t="s">
        <v>127</v>
      </c>
      <c r="C81" s="119" t="s">
        <v>130</v>
      </c>
      <c r="D81" s="119" t="s">
        <v>129</v>
      </c>
      <c r="E81" s="128">
        <v>139.94999999999999</v>
      </c>
      <c r="F81" s="128">
        <v>132.94999999999999</v>
      </c>
      <c r="G81" s="128">
        <v>134.75</v>
      </c>
      <c r="H81" s="128">
        <v>134.94999999999999</v>
      </c>
      <c r="I81" s="128">
        <v>126.5</v>
      </c>
      <c r="J81" s="128"/>
      <c r="K81" s="128">
        <v>140</v>
      </c>
      <c r="L81" s="128">
        <v>134.94999999999999</v>
      </c>
      <c r="M81" s="128">
        <v>140</v>
      </c>
      <c r="N81" s="128"/>
      <c r="O81" s="128">
        <v>134.94999999999999</v>
      </c>
      <c r="P81" s="128"/>
      <c r="Q81" s="128">
        <v>129.94999999999999</v>
      </c>
      <c r="R81" s="128"/>
      <c r="S81" s="128">
        <v>129.94999999999999</v>
      </c>
      <c r="T81" s="128"/>
    </row>
    <row r="82" spans="1:20" s="75" customFormat="1" x14ac:dyDescent="0.25">
      <c r="A82" s="127">
        <v>77</v>
      </c>
      <c r="B82" s="118" t="s">
        <v>127</v>
      </c>
      <c r="C82" s="119" t="s">
        <v>131</v>
      </c>
      <c r="D82" s="119" t="s">
        <v>56</v>
      </c>
      <c r="E82" s="128">
        <v>66.849999999999994</v>
      </c>
      <c r="F82" s="128">
        <v>67.95</v>
      </c>
      <c r="G82" s="128">
        <v>67.989999999999995</v>
      </c>
      <c r="H82" s="128">
        <v>70.95</v>
      </c>
      <c r="I82" s="128">
        <v>67.95</v>
      </c>
      <c r="J82" s="128">
        <v>62.95</v>
      </c>
      <c r="K82" s="128">
        <v>70.95</v>
      </c>
      <c r="L82" s="128">
        <v>70.95</v>
      </c>
      <c r="M82" s="128">
        <v>75</v>
      </c>
      <c r="N82" s="128">
        <v>63.99</v>
      </c>
      <c r="O82" s="128">
        <v>71</v>
      </c>
      <c r="P82" s="128">
        <v>63.99</v>
      </c>
      <c r="Q82" s="128">
        <v>62.95</v>
      </c>
      <c r="R82" s="128">
        <v>63.99</v>
      </c>
      <c r="S82" s="128">
        <v>62.95</v>
      </c>
      <c r="T82" s="128">
        <v>63.99</v>
      </c>
    </row>
    <row r="83" spans="1:20" s="75" customFormat="1" x14ac:dyDescent="0.25">
      <c r="A83" s="127">
        <v>78</v>
      </c>
      <c r="B83" s="118" t="s">
        <v>132</v>
      </c>
      <c r="C83" s="119" t="s">
        <v>133</v>
      </c>
      <c r="D83" s="119" t="s">
        <v>134</v>
      </c>
      <c r="E83" s="128">
        <v>23.95</v>
      </c>
      <c r="F83" s="128">
        <v>23.95</v>
      </c>
      <c r="G83" s="128">
        <v>23.5</v>
      </c>
      <c r="H83" s="128">
        <v>24.95</v>
      </c>
      <c r="I83" s="128">
        <v>23.5</v>
      </c>
      <c r="J83" s="128">
        <v>25.95</v>
      </c>
      <c r="K83" s="128">
        <v>24.5</v>
      </c>
      <c r="L83" s="128">
        <v>24.95</v>
      </c>
      <c r="M83" s="128">
        <v>24</v>
      </c>
      <c r="N83" s="128"/>
      <c r="O83" s="128">
        <v>25.5</v>
      </c>
      <c r="P83" s="128"/>
      <c r="Q83" s="128"/>
      <c r="R83" s="128"/>
      <c r="S83" s="128"/>
      <c r="T83" s="128"/>
    </row>
    <row r="84" spans="1:20" s="75" customFormat="1" x14ac:dyDescent="0.25">
      <c r="A84" s="127">
        <v>79</v>
      </c>
      <c r="B84" s="118" t="s">
        <v>132</v>
      </c>
      <c r="C84" s="119" t="s">
        <v>135</v>
      </c>
      <c r="D84" s="119" t="s">
        <v>134</v>
      </c>
      <c r="E84" s="128">
        <v>25.95</v>
      </c>
      <c r="F84" s="128">
        <v>25.5</v>
      </c>
      <c r="G84" s="128">
        <v>25.5</v>
      </c>
      <c r="H84" s="128">
        <v>26.95</v>
      </c>
      <c r="I84" s="128">
        <v>23.95</v>
      </c>
      <c r="J84" s="128">
        <v>25.95</v>
      </c>
      <c r="K84" s="128">
        <v>26.95</v>
      </c>
      <c r="L84" s="128">
        <v>26.95</v>
      </c>
      <c r="M84" s="128">
        <v>26</v>
      </c>
      <c r="N84" s="128">
        <v>27.99</v>
      </c>
      <c r="O84" s="128">
        <v>26.95</v>
      </c>
      <c r="P84" s="128">
        <v>27.99</v>
      </c>
      <c r="Q84" s="128">
        <v>25.95</v>
      </c>
      <c r="R84" s="128">
        <v>27.99</v>
      </c>
      <c r="S84" s="128">
        <v>25.95</v>
      </c>
      <c r="T84" s="128">
        <v>27.99</v>
      </c>
    </row>
    <row r="85" spans="1:20" s="75" customFormat="1" x14ac:dyDescent="0.25">
      <c r="A85" s="127">
        <v>80</v>
      </c>
      <c r="B85" s="118" t="s">
        <v>136</v>
      </c>
      <c r="C85" s="119" t="s">
        <v>137</v>
      </c>
      <c r="D85" s="119" t="s">
        <v>138</v>
      </c>
      <c r="E85" s="128">
        <v>14.5</v>
      </c>
      <c r="F85" s="128">
        <v>13.95</v>
      </c>
      <c r="G85" s="128">
        <v>14.99</v>
      </c>
      <c r="H85" s="128"/>
      <c r="I85" s="128">
        <v>11.95</v>
      </c>
      <c r="J85" s="128">
        <v>12.95</v>
      </c>
      <c r="K85" s="128">
        <v>11</v>
      </c>
      <c r="L85" s="128"/>
      <c r="M85" s="128"/>
      <c r="N85" s="128">
        <v>10.99</v>
      </c>
      <c r="O85" s="128"/>
      <c r="P85" s="128">
        <v>10.99</v>
      </c>
      <c r="Q85" s="128"/>
      <c r="R85" s="128">
        <v>10.99</v>
      </c>
      <c r="S85" s="128"/>
      <c r="T85" s="128">
        <v>10.99</v>
      </c>
    </row>
    <row r="86" spans="1:20" s="75" customFormat="1" x14ac:dyDescent="0.25">
      <c r="A86" s="127">
        <v>81</v>
      </c>
      <c r="B86" s="118" t="s">
        <v>139</v>
      </c>
      <c r="C86" s="119" t="s">
        <v>140</v>
      </c>
      <c r="D86" s="119" t="s">
        <v>141</v>
      </c>
      <c r="E86" s="128"/>
      <c r="F86" s="128">
        <v>14.5</v>
      </c>
      <c r="G86" s="128">
        <v>15.65</v>
      </c>
      <c r="H86" s="128">
        <v>13.95</v>
      </c>
      <c r="I86" s="128">
        <v>15.5</v>
      </c>
      <c r="J86" s="128">
        <v>15</v>
      </c>
      <c r="K86" s="128"/>
      <c r="L86" s="128">
        <v>13.95</v>
      </c>
      <c r="M86" s="128"/>
      <c r="N86" s="128"/>
      <c r="O86" s="128"/>
      <c r="P86" s="128"/>
      <c r="Q86" s="128"/>
      <c r="R86" s="128"/>
      <c r="S86" s="128"/>
      <c r="T86" s="128"/>
    </row>
    <row r="87" spans="1:20" s="75" customFormat="1" x14ac:dyDescent="0.25">
      <c r="A87" s="127">
        <v>82</v>
      </c>
      <c r="B87" s="118" t="s">
        <v>142</v>
      </c>
      <c r="C87" s="119" t="s">
        <v>143</v>
      </c>
      <c r="D87" s="119" t="s">
        <v>144</v>
      </c>
      <c r="E87" s="128">
        <v>21.95</v>
      </c>
      <c r="F87" s="128">
        <v>20.5</v>
      </c>
      <c r="G87" s="128">
        <v>20.99</v>
      </c>
      <c r="H87" s="128">
        <v>18.95</v>
      </c>
      <c r="I87" s="128">
        <v>21.5</v>
      </c>
      <c r="J87" s="128">
        <v>19.95</v>
      </c>
      <c r="K87" s="128"/>
      <c r="L87" s="128">
        <v>18.95</v>
      </c>
      <c r="M87" s="128">
        <v>18.3</v>
      </c>
      <c r="N87" s="128">
        <v>23.99</v>
      </c>
      <c r="O87" s="128">
        <v>20.95</v>
      </c>
      <c r="P87" s="128">
        <v>23.99</v>
      </c>
      <c r="Q87" s="128">
        <v>18.95</v>
      </c>
      <c r="R87" s="128">
        <v>23.99</v>
      </c>
      <c r="S87" s="128">
        <v>18.95</v>
      </c>
      <c r="T87" s="128">
        <v>23.99</v>
      </c>
    </row>
    <row r="88" spans="1:20" s="75" customFormat="1" x14ac:dyDescent="0.25">
      <c r="A88" s="127">
        <v>83</v>
      </c>
      <c r="B88" s="118" t="s">
        <v>145</v>
      </c>
      <c r="C88" s="119" t="s">
        <v>146</v>
      </c>
      <c r="D88" s="119" t="s">
        <v>147</v>
      </c>
      <c r="E88" s="139">
        <v>14</v>
      </c>
      <c r="F88" s="128">
        <v>16.25</v>
      </c>
      <c r="G88" s="128">
        <v>15.99</v>
      </c>
      <c r="H88" s="128">
        <v>15.95</v>
      </c>
      <c r="I88" s="128">
        <v>16.75</v>
      </c>
      <c r="J88" s="128">
        <v>15</v>
      </c>
      <c r="K88" s="128">
        <v>16.95</v>
      </c>
      <c r="L88" s="128">
        <v>15.95</v>
      </c>
      <c r="M88" s="128">
        <v>15.99</v>
      </c>
      <c r="N88" s="128">
        <v>16.989999999999998</v>
      </c>
      <c r="O88" s="128">
        <v>14.95</v>
      </c>
      <c r="P88" s="128">
        <v>16.989999999999998</v>
      </c>
      <c r="Q88" s="128">
        <v>16.95</v>
      </c>
      <c r="R88" s="128">
        <v>16.989999999999998</v>
      </c>
      <c r="S88" s="128">
        <v>16.95</v>
      </c>
      <c r="T88" s="128">
        <v>16.989999999999998</v>
      </c>
    </row>
    <row r="89" spans="1:20" s="75" customFormat="1" x14ac:dyDescent="0.25">
      <c r="A89" s="127">
        <v>84</v>
      </c>
      <c r="B89" s="118" t="s">
        <v>148</v>
      </c>
      <c r="C89" s="119" t="s">
        <v>149</v>
      </c>
      <c r="D89" s="131" t="s">
        <v>150</v>
      </c>
      <c r="E89" s="128"/>
      <c r="F89" s="128"/>
      <c r="G89" s="128"/>
      <c r="H89" s="128"/>
      <c r="I89" s="128"/>
      <c r="J89" s="128"/>
      <c r="K89" s="128"/>
      <c r="L89" s="128"/>
      <c r="M89" s="128"/>
      <c r="N89" s="128">
        <v>32.99</v>
      </c>
      <c r="O89" s="128"/>
      <c r="P89" s="128">
        <v>32.99</v>
      </c>
      <c r="Q89" s="128">
        <v>32.950000000000003</v>
      </c>
      <c r="R89" s="128">
        <v>32.99</v>
      </c>
      <c r="S89" s="128">
        <v>32.950000000000003</v>
      </c>
      <c r="T89" s="128">
        <v>32.99</v>
      </c>
    </row>
    <row r="90" spans="1:20" s="75" customFormat="1" x14ac:dyDescent="0.25">
      <c r="A90" s="127">
        <v>85</v>
      </c>
      <c r="B90" s="118" t="s">
        <v>148</v>
      </c>
      <c r="C90" s="119" t="s">
        <v>149</v>
      </c>
      <c r="D90" s="131" t="s">
        <v>129</v>
      </c>
      <c r="E90" s="128">
        <v>34.950000000000003</v>
      </c>
      <c r="F90" s="128">
        <v>32.950000000000003</v>
      </c>
      <c r="G90" s="128">
        <v>33.75</v>
      </c>
      <c r="H90" s="128">
        <v>34.950000000000003</v>
      </c>
      <c r="I90" s="128">
        <v>34.950000000000003</v>
      </c>
      <c r="J90" s="128">
        <v>35</v>
      </c>
      <c r="K90" s="128">
        <v>36</v>
      </c>
      <c r="L90" s="128">
        <v>34.950000000000003</v>
      </c>
      <c r="M90" s="128">
        <v>34.75</v>
      </c>
      <c r="N90" s="128"/>
      <c r="O90" s="128">
        <v>33.950000000000003</v>
      </c>
      <c r="P90" s="128"/>
      <c r="Q90" s="128"/>
      <c r="R90" s="128"/>
      <c r="S90" s="128"/>
      <c r="T90" s="128"/>
    </row>
    <row r="91" spans="1:20" s="75" customFormat="1" x14ac:dyDescent="0.25">
      <c r="A91" s="127">
        <v>86</v>
      </c>
      <c r="B91" s="118" t="s">
        <v>148</v>
      </c>
      <c r="C91" s="119" t="s">
        <v>149</v>
      </c>
      <c r="D91" s="131" t="s">
        <v>151</v>
      </c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</row>
    <row r="92" spans="1:20" s="75" customFormat="1" x14ac:dyDescent="0.25">
      <c r="A92" s="127">
        <v>87</v>
      </c>
      <c r="B92" s="118" t="s">
        <v>148</v>
      </c>
      <c r="C92" s="119" t="s">
        <v>152</v>
      </c>
      <c r="D92" s="131" t="s">
        <v>150</v>
      </c>
      <c r="E92" s="128"/>
      <c r="F92" s="128"/>
      <c r="G92" s="128"/>
      <c r="H92" s="128"/>
      <c r="I92" s="128"/>
      <c r="J92" s="128"/>
      <c r="K92" s="128"/>
      <c r="L92" s="128"/>
      <c r="M92" s="128"/>
      <c r="N92" s="128">
        <v>19.989999999999998</v>
      </c>
      <c r="O92" s="128"/>
      <c r="P92" s="128">
        <v>19.989999999999998</v>
      </c>
      <c r="Q92" s="128">
        <v>21.95</v>
      </c>
      <c r="R92" s="128">
        <v>19.989999999999998</v>
      </c>
      <c r="S92" s="128">
        <v>21.95</v>
      </c>
      <c r="T92" s="128">
        <v>19.989999999999998</v>
      </c>
    </row>
    <row r="93" spans="1:20" s="75" customFormat="1" x14ac:dyDescent="0.25">
      <c r="A93" s="127">
        <v>88</v>
      </c>
      <c r="B93" s="118" t="s">
        <v>148</v>
      </c>
      <c r="C93" s="119" t="s">
        <v>152</v>
      </c>
      <c r="D93" s="131" t="s">
        <v>129</v>
      </c>
      <c r="E93" s="128">
        <v>20.95</v>
      </c>
      <c r="F93" s="128">
        <v>19.95</v>
      </c>
      <c r="G93" s="128">
        <v>19.989999999999998</v>
      </c>
      <c r="H93" s="128"/>
      <c r="I93" s="128">
        <v>20.95</v>
      </c>
      <c r="J93" s="128">
        <v>21.5</v>
      </c>
      <c r="K93" s="128">
        <v>20.95</v>
      </c>
      <c r="L93" s="128"/>
      <c r="M93" s="128">
        <v>20.99</v>
      </c>
      <c r="N93" s="128"/>
      <c r="O93" s="128">
        <v>19.5</v>
      </c>
      <c r="P93" s="128"/>
      <c r="Q93" s="128"/>
      <c r="R93" s="128"/>
      <c r="S93" s="128"/>
      <c r="T93" s="128"/>
    </row>
    <row r="94" spans="1:20" s="75" customFormat="1" x14ac:dyDescent="0.25">
      <c r="A94" s="127">
        <v>89</v>
      </c>
      <c r="B94" s="118" t="s">
        <v>154</v>
      </c>
      <c r="C94" s="119" t="s">
        <v>155</v>
      </c>
      <c r="D94" s="119" t="s">
        <v>156</v>
      </c>
      <c r="E94" s="128">
        <v>10.5</v>
      </c>
      <c r="F94" s="128">
        <v>10.25</v>
      </c>
      <c r="G94" s="128">
        <v>10.99</v>
      </c>
      <c r="H94" s="128">
        <v>10.95</v>
      </c>
      <c r="I94" s="128">
        <v>10.75</v>
      </c>
      <c r="J94" s="128">
        <v>10.5</v>
      </c>
      <c r="K94" s="128">
        <v>10.5</v>
      </c>
      <c r="L94" s="128">
        <v>10.95</v>
      </c>
      <c r="M94" s="128">
        <v>9.99</v>
      </c>
      <c r="N94" s="128">
        <v>9.99</v>
      </c>
      <c r="O94" s="128">
        <v>11</v>
      </c>
      <c r="P94" s="128">
        <v>9.99</v>
      </c>
      <c r="Q94" s="128">
        <v>9.9499999999999993</v>
      </c>
      <c r="R94" s="128">
        <v>9.99</v>
      </c>
      <c r="S94" s="128">
        <v>9.9499999999999993</v>
      </c>
      <c r="T94" s="128">
        <v>9.99</v>
      </c>
    </row>
    <row r="95" spans="1:20" s="75" customFormat="1" x14ac:dyDescent="0.25">
      <c r="A95" s="127">
        <v>90</v>
      </c>
      <c r="B95" s="118" t="s">
        <v>157</v>
      </c>
      <c r="C95" s="119" t="s">
        <v>155</v>
      </c>
      <c r="D95" s="119" t="s">
        <v>158</v>
      </c>
      <c r="E95" s="128"/>
      <c r="F95" s="128"/>
      <c r="G95" s="128"/>
      <c r="H95" s="128">
        <v>8.9499999999999993</v>
      </c>
      <c r="I95" s="128">
        <v>8.5</v>
      </c>
      <c r="J95" s="128">
        <v>7.95</v>
      </c>
      <c r="K95" s="128"/>
      <c r="L95" s="128">
        <v>8.9499999999999993</v>
      </c>
      <c r="M95" s="128">
        <v>8.25</v>
      </c>
      <c r="N95" s="128">
        <v>8.49</v>
      </c>
      <c r="O95" s="128">
        <v>8</v>
      </c>
      <c r="P95" s="128">
        <v>8.49</v>
      </c>
      <c r="Q95" s="128"/>
      <c r="R95" s="128">
        <v>8.49</v>
      </c>
      <c r="S95" s="128"/>
      <c r="T95" s="128">
        <v>8.49</v>
      </c>
    </row>
    <row r="96" spans="1:20" s="75" customFormat="1" x14ac:dyDescent="0.25">
      <c r="A96" s="127">
        <v>91</v>
      </c>
      <c r="B96" s="118" t="s">
        <v>159</v>
      </c>
      <c r="C96" s="119" t="s">
        <v>155</v>
      </c>
      <c r="D96" s="119" t="s">
        <v>158</v>
      </c>
      <c r="E96" s="128"/>
      <c r="F96" s="128"/>
      <c r="G96" s="128">
        <v>7.99</v>
      </c>
      <c r="H96" s="128">
        <v>8.9499999999999993</v>
      </c>
      <c r="I96" s="128">
        <v>8.5</v>
      </c>
      <c r="J96" s="128">
        <v>7.95</v>
      </c>
      <c r="K96" s="128"/>
      <c r="L96" s="128">
        <v>8.9499999999999993</v>
      </c>
      <c r="M96" s="128">
        <v>8.25</v>
      </c>
      <c r="N96" s="128">
        <v>8.49</v>
      </c>
      <c r="O96" s="128">
        <v>8</v>
      </c>
      <c r="P96" s="128">
        <v>8.49</v>
      </c>
      <c r="Q96" s="128"/>
      <c r="R96" s="128">
        <v>8.49</v>
      </c>
      <c r="S96" s="128"/>
      <c r="T96" s="128">
        <v>8.49</v>
      </c>
    </row>
    <row r="97" spans="1:20" s="75" customFormat="1" x14ac:dyDescent="0.25">
      <c r="A97" s="127">
        <v>92</v>
      </c>
      <c r="B97" s="118" t="s">
        <v>160</v>
      </c>
      <c r="C97" s="119" t="s">
        <v>161</v>
      </c>
      <c r="D97" s="119" t="s">
        <v>162</v>
      </c>
      <c r="E97" s="128"/>
      <c r="F97" s="128">
        <v>5.25</v>
      </c>
      <c r="G97" s="128">
        <v>5.75</v>
      </c>
      <c r="H97" s="128">
        <v>5.95</v>
      </c>
      <c r="I97" s="128">
        <v>5.25</v>
      </c>
      <c r="J97" s="128">
        <v>5</v>
      </c>
      <c r="K97" s="128"/>
      <c r="L97" s="128">
        <v>5.95</v>
      </c>
      <c r="M97" s="128">
        <v>5.75</v>
      </c>
      <c r="N97" s="128">
        <v>5.32</v>
      </c>
      <c r="O97" s="128">
        <v>5.5</v>
      </c>
      <c r="P97" s="128">
        <v>5.32</v>
      </c>
      <c r="Q97" s="128">
        <v>5.95</v>
      </c>
      <c r="R97" s="128">
        <v>5.32</v>
      </c>
      <c r="S97" s="128">
        <v>5.95</v>
      </c>
      <c r="T97" s="128">
        <v>5.32</v>
      </c>
    </row>
    <row r="98" spans="1:20" s="75" customFormat="1" x14ac:dyDescent="0.25">
      <c r="A98" s="127">
        <v>93</v>
      </c>
      <c r="B98" s="120" t="s">
        <v>163</v>
      </c>
      <c r="C98" s="121" t="s">
        <v>164</v>
      </c>
      <c r="D98" s="121" t="s">
        <v>165</v>
      </c>
      <c r="E98" s="128">
        <v>21.95</v>
      </c>
      <c r="F98" s="128">
        <v>24.5</v>
      </c>
      <c r="G98" s="128">
        <v>22.5</v>
      </c>
      <c r="H98" s="128">
        <v>23.95</v>
      </c>
      <c r="I98" s="128">
        <v>23.5</v>
      </c>
      <c r="J98" s="128"/>
      <c r="K98" s="128"/>
      <c r="L98" s="128">
        <v>23.95</v>
      </c>
      <c r="M98" s="128">
        <v>24.5</v>
      </c>
      <c r="N98" s="128">
        <v>24.99</v>
      </c>
      <c r="O98" s="128">
        <v>21.95</v>
      </c>
      <c r="P98" s="128">
        <v>24.99</v>
      </c>
      <c r="Q98" s="128">
        <v>23.95</v>
      </c>
      <c r="R98" s="128">
        <v>24.99</v>
      </c>
      <c r="S98" s="128">
        <v>23.95</v>
      </c>
      <c r="T98" s="128">
        <v>24.99</v>
      </c>
    </row>
    <row r="99" spans="1:20" s="75" customFormat="1" x14ac:dyDescent="0.25">
      <c r="A99" s="127">
        <v>94</v>
      </c>
      <c r="B99" s="118" t="s">
        <v>166</v>
      </c>
      <c r="C99" s="119"/>
      <c r="D99" s="119" t="s">
        <v>59</v>
      </c>
      <c r="E99" s="128">
        <v>52.95</v>
      </c>
      <c r="F99" s="128">
        <v>49.95</v>
      </c>
      <c r="G99" s="128">
        <v>48.99</v>
      </c>
      <c r="H99" s="128">
        <v>51.95</v>
      </c>
      <c r="I99" s="139">
        <v>47.5</v>
      </c>
      <c r="J99" s="128">
        <v>45</v>
      </c>
      <c r="K99" s="128">
        <v>49.95</v>
      </c>
      <c r="L99" s="128">
        <v>51.95</v>
      </c>
      <c r="M99" s="128">
        <v>48</v>
      </c>
      <c r="N99" s="128">
        <v>49.99</v>
      </c>
      <c r="O99" s="128">
        <v>46.95</v>
      </c>
      <c r="P99" s="128">
        <v>49.99</v>
      </c>
      <c r="Q99" s="128">
        <v>49.95</v>
      </c>
      <c r="R99" s="128">
        <v>49.99</v>
      </c>
      <c r="S99" s="128">
        <v>49.95</v>
      </c>
      <c r="T99" s="128">
        <v>49.99</v>
      </c>
    </row>
    <row r="100" spans="1:20" s="75" customFormat="1" x14ac:dyDescent="0.25">
      <c r="A100" s="127">
        <v>95</v>
      </c>
      <c r="B100" s="118" t="s">
        <v>167</v>
      </c>
      <c r="C100" s="119" t="s">
        <v>168</v>
      </c>
      <c r="D100" s="119" t="s">
        <v>125</v>
      </c>
      <c r="E100" s="128">
        <v>31.95</v>
      </c>
      <c r="F100" s="128">
        <v>28.25</v>
      </c>
      <c r="G100" s="128">
        <v>29.99</v>
      </c>
      <c r="H100" s="128">
        <v>29.95</v>
      </c>
      <c r="I100" s="128">
        <v>29.95</v>
      </c>
      <c r="J100" s="128">
        <v>28.95</v>
      </c>
      <c r="K100" s="128">
        <v>29.95</v>
      </c>
      <c r="L100" s="128">
        <v>29.95</v>
      </c>
      <c r="M100" s="128">
        <v>27.99</v>
      </c>
      <c r="N100" s="128">
        <v>28.99</v>
      </c>
      <c r="O100" s="128">
        <v>28.95</v>
      </c>
      <c r="P100" s="128">
        <v>28.99</v>
      </c>
      <c r="Q100" s="128">
        <v>29.95</v>
      </c>
      <c r="R100" s="128">
        <v>28.99</v>
      </c>
      <c r="S100" s="128">
        <v>29.95</v>
      </c>
      <c r="T100" s="128">
        <v>28.99</v>
      </c>
    </row>
    <row r="101" spans="1:20" s="75" customFormat="1" x14ac:dyDescent="0.25">
      <c r="A101" s="127">
        <v>96</v>
      </c>
      <c r="B101" s="118" t="s">
        <v>169</v>
      </c>
      <c r="C101" s="119"/>
      <c r="D101" s="119" t="s">
        <v>170</v>
      </c>
      <c r="E101" s="128">
        <v>34.950000000000003</v>
      </c>
      <c r="F101" s="128">
        <v>34.75</v>
      </c>
      <c r="G101" s="128">
        <v>35.99</v>
      </c>
      <c r="H101" s="128">
        <v>33.950000000000003</v>
      </c>
      <c r="I101" s="128">
        <v>32.75</v>
      </c>
      <c r="J101" s="128">
        <v>35</v>
      </c>
      <c r="K101" s="128">
        <v>34.950000000000003</v>
      </c>
      <c r="L101" s="128">
        <v>33.950000000000003</v>
      </c>
      <c r="M101" s="128">
        <v>34.99</v>
      </c>
      <c r="N101" s="139">
        <v>34.99</v>
      </c>
      <c r="O101" s="128">
        <v>34.950000000000003</v>
      </c>
      <c r="P101" s="128">
        <v>34.99</v>
      </c>
      <c r="Q101" s="128">
        <v>33.950000000000003</v>
      </c>
      <c r="R101" s="139">
        <v>34.99</v>
      </c>
      <c r="S101" s="128">
        <v>33.950000000000003</v>
      </c>
      <c r="T101" s="139">
        <v>34.99</v>
      </c>
    </row>
    <row r="102" spans="1:20" s="75" customFormat="1" x14ac:dyDescent="0.25">
      <c r="A102" s="127">
        <v>97</v>
      </c>
      <c r="B102" s="118" t="s">
        <v>171</v>
      </c>
      <c r="C102" s="119" t="s">
        <v>172</v>
      </c>
      <c r="D102" s="119" t="s">
        <v>173</v>
      </c>
      <c r="E102" s="128">
        <v>31.95</v>
      </c>
      <c r="F102" s="128">
        <v>29.95</v>
      </c>
      <c r="G102" s="128">
        <v>31.5</v>
      </c>
      <c r="H102" s="128">
        <v>29.95</v>
      </c>
      <c r="I102" s="128">
        <v>30.25</v>
      </c>
      <c r="J102" s="128"/>
      <c r="K102" s="128"/>
      <c r="L102" s="128">
        <v>29.95</v>
      </c>
      <c r="M102" s="128">
        <v>32.99</v>
      </c>
      <c r="N102" s="128">
        <v>24.88</v>
      </c>
      <c r="O102" s="128">
        <v>28.95</v>
      </c>
      <c r="P102" s="128">
        <v>24.88</v>
      </c>
      <c r="Q102" s="128">
        <v>28.95</v>
      </c>
      <c r="R102" s="128">
        <v>24.88</v>
      </c>
      <c r="S102" s="128">
        <v>28.95</v>
      </c>
      <c r="T102" s="128">
        <v>24.88</v>
      </c>
    </row>
    <row r="103" spans="1:20" s="75" customFormat="1" x14ac:dyDescent="0.25">
      <c r="A103" s="127">
        <v>98</v>
      </c>
      <c r="B103" s="118" t="s">
        <v>174</v>
      </c>
      <c r="C103" s="119" t="s">
        <v>172</v>
      </c>
      <c r="D103" s="119" t="s">
        <v>175</v>
      </c>
      <c r="E103" s="129">
        <v>25.95</v>
      </c>
      <c r="F103" s="129">
        <v>23.95</v>
      </c>
      <c r="G103" s="129">
        <v>25.5</v>
      </c>
      <c r="H103" s="129">
        <v>24.95</v>
      </c>
      <c r="I103" s="129">
        <v>25.5</v>
      </c>
      <c r="J103" s="129">
        <v>26.95</v>
      </c>
      <c r="K103" s="129"/>
      <c r="L103" s="129">
        <v>24.95</v>
      </c>
      <c r="M103" s="129">
        <v>22.75</v>
      </c>
      <c r="N103" s="129">
        <v>24.99</v>
      </c>
      <c r="O103" s="129">
        <v>24.95</v>
      </c>
      <c r="P103" s="129">
        <v>24.99</v>
      </c>
      <c r="Q103" s="129">
        <v>22.95</v>
      </c>
      <c r="R103" s="129">
        <v>24.99</v>
      </c>
      <c r="S103" s="129">
        <v>22.95</v>
      </c>
      <c r="T103" s="129">
        <v>24.99</v>
      </c>
    </row>
    <row r="104" spans="1:20" s="75" customFormat="1" x14ac:dyDescent="0.25">
      <c r="A104" s="127">
        <v>99</v>
      </c>
      <c r="B104" s="118" t="s">
        <v>174</v>
      </c>
      <c r="C104" s="119" t="s">
        <v>176</v>
      </c>
      <c r="D104" s="119" t="s">
        <v>177</v>
      </c>
      <c r="E104" s="128"/>
      <c r="F104" s="128"/>
      <c r="G104" s="128">
        <v>26.66</v>
      </c>
      <c r="H104" s="128"/>
      <c r="I104" s="128">
        <v>25.95</v>
      </c>
      <c r="J104" s="128">
        <v>25.95</v>
      </c>
      <c r="K104" s="128">
        <v>25</v>
      </c>
      <c r="L104" s="128"/>
      <c r="M104" s="128">
        <v>25</v>
      </c>
      <c r="N104" s="128">
        <v>25.77</v>
      </c>
      <c r="O104" s="128">
        <v>24.95</v>
      </c>
      <c r="P104" s="128">
        <v>25.77</v>
      </c>
      <c r="Q104" s="128">
        <v>24.95</v>
      </c>
      <c r="R104" s="128">
        <v>25.77</v>
      </c>
      <c r="S104" s="128">
        <v>24.95</v>
      </c>
      <c r="T104" s="128">
        <v>25.77</v>
      </c>
    </row>
    <row r="105" spans="1:20" s="75" customFormat="1" x14ac:dyDescent="0.25">
      <c r="A105" s="127">
        <v>100</v>
      </c>
      <c r="B105" s="118" t="s">
        <v>178</v>
      </c>
      <c r="C105" s="119" t="s">
        <v>50</v>
      </c>
      <c r="D105" s="119" t="s">
        <v>179</v>
      </c>
      <c r="E105" s="128">
        <v>36.950000000000003</v>
      </c>
      <c r="F105" s="128">
        <v>33.950000000000003</v>
      </c>
      <c r="G105" s="128">
        <v>35.99</v>
      </c>
      <c r="H105" s="128">
        <v>35.950000000000003</v>
      </c>
      <c r="I105" s="128">
        <v>35.950000000000003</v>
      </c>
      <c r="J105" s="128">
        <v>31.5</v>
      </c>
      <c r="K105" s="128">
        <v>35</v>
      </c>
      <c r="L105" s="128">
        <v>35.950000000000003</v>
      </c>
      <c r="M105" s="128">
        <v>34.5</v>
      </c>
      <c r="N105" s="128">
        <v>34.99</v>
      </c>
      <c r="O105" s="128">
        <v>31.95</v>
      </c>
      <c r="P105" s="128">
        <v>34.99</v>
      </c>
      <c r="Q105" s="128">
        <v>34.950000000000003</v>
      </c>
      <c r="R105" s="128">
        <v>34.99</v>
      </c>
      <c r="S105" s="128">
        <v>34.950000000000003</v>
      </c>
      <c r="T105" s="128">
        <v>34.99</v>
      </c>
    </row>
    <row r="106" spans="1:20" s="75" customFormat="1" x14ac:dyDescent="0.25">
      <c r="A106" s="127">
        <v>101</v>
      </c>
      <c r="B106" s="118" t="s">
        <v>178</v>
      </c>
      <c r="C106" s="119" t="s">
        <v>180</v>
      </c>
      <c r="D106" s="119" t="s">
        <v>111</v>
      </c>
      <c r="E106" s="128">
        <v>20.5</v>
      </c>
      <c r="F106" s="128">
        <v>20.95</v>
      </c>
      <c r="G106" s="128">
        <v>20.440000000000001</v>
      </c>
      <c r="H106" s="128"/>
      <c r="I106" s="128">
        <v>21.25</v>
      </c>
      <c r="J106" s="128">
        <v>21.95</v>
      </c>
      <c r="K106" s="128"/>
      <c r="L106" s="128"/>
      <c r="M106" s="128">
        <v>20.25</v>
      </c>
      <c r="N106" s="128"/>
      <c r="O106" s="128">
        <v>20.95</v>
      </c>
      <c r="P106" s="128"/>
      <c r="Q106" s="128">
        <v>19.95</v>
      </c>
      <c r="R106" s="128"/>
      <c r="S106" s="128">
        <v>19.95</v>
      </c>
      <c r="T106" s="128"/>
    </row>
    <row r="107" spans="1:20" s="75" customFormat="1" x14ac:dyDescent="0.25">
      <c r="A107" s="127">
        <v>102</v>
      </c>
      <c r="B107" s="118" t="s">
        <v>181</v>
      </c>
      <c r="C107" s="119" t="s">
        <v>182</v>
      </c>
      <c r="D107" s="119" t="s">
        <v>183</v>
      </c>
      <c r="E107" s="128">
        <v>13.95</v>
      </c>
      <c r="F107" s="128"/>
      <c r="G107" s="128">
        <v>12.49</v>
      </c>
      <c r="H107" s="128">
        <v>12.95</v>
      </c>
      <c r="I107" s="128">
        <v>13.25</v>
      </c>
      <c r="J107" s="128"/>
      <c r="K107" s="128"/>
      <c r="L107" s="128">
        <v>12.95</v>
      </c>
      <c r="M107" s="139">
        <v>11.99</v>
      </c>
      <c r="N107" s="128">
        <v>13.99</v>
      </c>
      <c r="O107" s="128">
        <v>12</v>
      </c>
      <c r="P107" s="128">
        <v>13.99</v>
      </c>
      <c r="Q107" s="128"/>
      <c r="R107" s="128">
        <v>13.99</v>
      </c>
      <c r="S107" s="128"/>
      <c r="T107" s="128">
        <v>13.99</v>
      </c>
    </row>
    <row r="108" spans="1:20" s="75" customFormat="1" x14ac:dyDescent="0.25">
      <c r="A108" s="127">
        <v>103</v>
      </c>
      <c r="B108" s="118" t="s">
        <v>184</v>
      </c>
      <c r="C108" s="119" t="s">
        <v>185</v>
      </c>
      <c r="D108" s="119" t="s">
        <v>65</v>
      </c>
      <c r="E108" s="128">
        <v>4</v>
      </c>
      <c r="F108" s="128">
        <v>3.75</v>
      </c>
      <c r="G108" s="128">
        <v>3.75</v>
      </c>
      <c r="H108" s="128">
        <v>4.95</v>
      </c>
      <c r="I108" s="128">
        <v>3.75</v>
      </c>
      <c r="J108" s="128">
        <v>3.25</v>
      </c>
      <c r="K108" s="128">
        <v>4.25</v>
      </c>
      <c r="L108" s="128">
        <v>4.95</v>
      </c>
      <c r="M108" s="128">
        <v>4</v>
      </c>
      <c r="N108" s="128">
        <v>4.5</v>
      </c>
      <c r="O108" s="128">
        <v>4</v>
      </c>
      <c r="P108" s="128">
        <v>4.5</v>
      </c>
      <c r="Q108" s="128">
        <v>4.95</v>
      </c>
      <c r="R108" s="128">
        <v>4.5</v>
      </c>
      <c r="S108" s="128">
        <v>4.95</v>
      </c>
      <c r="T108" s="128">
        <v>4.5</v>
      </c>
    </row>
    <row r="109" spans="1:20" s="75" customFormat="1" x14ac:dyDescent="0.25">
      <c r="A109" s="127">
        <v>104</v>
      </c>
      <c r="B109" s="118" t="s">
        <v>184</v>
      </c>
      <c r="C109" s="119" t="s">
        <v>185</v>
      </c>
      <c r="D109" s="119" t="s">
        <v>51</v>
      </c>
      <c r="E109" s="128">
        <v>11.95</v>
      </c>
      <c r="F109" s="128">
        <v>9.75</v>
      </c>
      <c r="G109" s="139">
        <v>10</v>
      </c>
      <c r="H109" s="128">
        <v>11.95</v>
      </c>
      <c r="I109" s="128">
        <v>9.9499999999999993</v>
      </c>
      <c r="J109" s="128">
        <v>10.95</v>
      </c>
      <c r="K109" s="128">
        <v>10.95</v>
      </c>
      <c r="L109" s="128">
        <v>11.95</v>
      </c>
      <c r="M109" s="128">
        <v>12.25</v>
      </c>
      <c r="N109" s="128">
        <v>10.99</v>
      </c>
      <c r="O109" s="128">
        <v>11.95</v>
      </c>
      <c r="P109" s="128">
        <v>10.99</v>
      </c>
      <c r="Q109" s="128">
        <v>11.95</v>
      </c>
      <c r="R109" s="128">
        <v>10.99</v>
      </c>
      <c r="S109" s="128">
        <v>11.95</v>
      </c>
      <c r="T109" s="128">
        <v>10.99</v>
      </c>
    </row>
    <row r="110" spans="1:20" s="75" customFormat="1" x14ac:dyDescent="0.25">
      <c r="A110" s="127">
        <v>105</v>
      </c>
      <c r="B110" s="118" t="s">
        <v>186</v>
      </c>
      <c r="C110" s="119" t="s">
        <v>185</v>
      </c>
      <c r="D110" s="119" t="s">
        <v>51</v>
      </c>
      <c r="E110" s="128">
        <v>11.95</v>
      </c>
      <c r="F110" s="128">
        <v>11.95</v>
      </c>
      <c r="G110" s="128">
        <v>12</v>
      </c>
      <c r="H110" s="128"/>
      <c r="I110" s="128">
        <v>11.95</v>
      </c>
      <c r="J110" s="128">
        <v>12.95</v>
      </c>
      <c r="K110" s="128">
        <v>12</v>
      </c>
      <c r="L110" s="128"/>
      <c r="M110" s="128"/>
      <c r="N110" s="128">
        <v>12.99</v>
      </c>
      <c r="O110" s="128">
        <v>12.95</v>
      </c>
      <c r="P110" s="128">
        <v>12.99</v>
      </c>
      <c r="Q110" s="128">
        <v>12.95</v>
      </c>
      <c r="R110" s="128">
        <v>12.99</v>
      </c>
      <c r="S110" s="128">
        <v>12.95</v>
      </c>
      <c r="T110" s="128">
        <v>12.99</v>
      </c>
    </row>
    <row r="111" spans="1:20" s="75" customFormat="1" x14ac:dyDescent="0.25">
      <c r="A111" s="127">
        <v>106</v>
      </c>
      <c r="B111" s="118" t="s">
        <v>187</v>
      </c>
      <c r="C111" s="119" t="s">
        <v>188</v>
      </c>
      <c r="D111" s="119" t="s">
        <v>189</v>
      </c>
      <c r="E111" s="128">
        <v>10.95</v>
      </c>
      <c r="F111" s="128">
        <v>10.65</v>
      </c>
      <c r="G111" s="128">
        <v>12.75</v>
      </c>
      <c r="H111" s="128">
        <v>11.95</v>
      </c>
      <c r="I111" s="128">
        <v>10.75</v>
      </c>
      <c r="J111" s="128">
        <v>10.95</v>
      </c>
      <c r="K111" s="128"/>
      <c r="L111" s="128">
        <v>11.95</v>
      </c>
      <c r="M111" s="128">
        <v>10.99</v>
      </c>
      <c r="N111" s="128">
        <v>10.66</v>
      </c>
      <c r="O111" s="128">
        <v>9.5</v>
      </c>
      <c r="P111" s="128">
        <v>10.66</v>
      </c>
      <c r="Q111" s="128">
        <v>13.95</v>
      </c>
      <c r="R111" s="128">
        <v>10.66</v>
      </c>
      <c r="S111" s="128">
        <v>13.95</v>
      </c>
      <c r="T111" s="128">
        <v>10.66</v>
      </c>
    </row>
    <row r="112" spans="1:20" s="75" customFormat="1" x14ac:dyDescent="0.25">
      <c r="A112" s="127">
        <v>107</v>
      </c>
      <c r="B112" s="118" t="s">
        <v>274</v>
      </c>
      <c r="C112" s="119" t="s">
        <v>190</v>
      </c>
      <c r="D112" s="119" t="s">
        <v>191</v>
      </c>
      <c r="E112" s="128">
        <v>13.95</v>
      </c>
      <c r="F112" s="128">
        <v>13.95</v>
      </c>
      <c r="G112" s="128">
        <v>14.5</v>
      </c>
      <c r="H112" s="128">
        <v>12.95</v>
      </c>
      <c r="I112" s="128">
        <v>12.5</v>
      </c>
      <c r="J112" s="128"/>
      <c r="K112" s="128">
        <v>13.95</v>
      </c>
      <c r="L112" s="128">
        <v>12.95</v>
      </c>
      <c r="M112" s="128"/>
      <c r="N112" s="128"/>
      <c r="O112" s="128">
        <v>12.5</v>
      </c>
      <c r="P112" s="128"/>
      <c r="Q112" s="128"/>
      <c r="R112" s="128"/>
      <c r="S112" s="128"/>
      <c r="T112" s="128"/>
    </row>
    <row r="113" spans="1:20" s="75" customFormat="1" x14ac:dyDescent="0.25">
      <c r="A113" s="127">
        <v>108</v>
      </c>
      <c r="B113" s="118" t="s">
        <v>192</v>
      </c>
      <c r="C113" s="119" t="s">
        <v>188</v>
      </c>
      <c r="D113" s="119" t="s">
        <v>189</v>
      </c>
      <c r="E113" s="128">
        <v>10.95</v>
      </c>
      <c r="F113" s="128">
        <v>11.95</v>
      </c>
      <c r="G113" s="128">
        <v>12.75</v>
      </c>
      <c r="H113" s="128">
        <v>12.95</v>
      </c>
      <c r="I113" s="128">
        <v>10.95</v>
      </c>
      <c r="J113" s="128">
        <v>10.95</v>
      </c>
      <c r="K113" s="128"/>
      <c r="L113" s="128">
        <v>12.95</v>
      </c>
      <c r="M113" s="128">
        <v>10.99</v>
      </c>
      <c r="N113" s="128">
        <v>11.99</v>
      </c>
      <c r="O113" s="128">
        <v>9.5</v>
      </c>
      <c r="P113" s="128">
        <v>11.99</v>
      </c>
      <c r="Q113" s="128">
        <v>11.95</v>
      </c>
      <c r="R113" s="128">
        <v>11.99</v>
      </c>
      <c r="S113" s="128">
        <v>11.95</v>
      </c>
      <c r="T113" s="128">
        <v>11.99</v>
      </c>
    </row>
    <row r="114" spans="1:20" s="75" customFormat="1" x14ac:dyDescent="0.25">
      <c r="A114" s="127">
        <v>109</v>
      </c>
      <c r="B114" s="118" t="s">
        <v>193</v>
      </c>
      <c r="C114" s="119" t="s">
        <v>182</v>
      </c>
      <c r="D114" s="119" t="s">
        <v>125</v>
      </c>
      <c r="E114" s="139">
        <v>16</v>
      </c>
      <c r="F114" s="128"/>
      <c r="G114" s="139">
        <v>17.25</v>
      </c>
      <c r="H114" s="139">
        <v>16.95</v>
      </c>
      <c r="I114" s="128">
        <v>17.75</v>
      </c>
      <c r="J114" s="128">
        <v>15.95</v>
      </c>
      <c r="K114" s="128"/>
      <c r="L114" s="139">
        <v>16.95</v>
      </c>
      <c r="M114" s="139">
        <v>16.989999999999998</v>
      </c>
      <c r="N114" s="128">
        <v>14.99</v>
      </c>
      <c r="O114" s="128">
        <v>16.95</v>
      </c>
      <c r="P114" s="128">
        <v>14.99</v>
      </c>
      <c r="Q114" s="128">
        <v>18.95</v>
      </c>
      <c r="R114" s="128">
        <v>14.99</v>
      </c>
      <c r="S114" s="128">
        <v>18.95</v>
      </c>
      <c r="T114" s="128">
        <v>14.99</v>
      </c>
    </row>
    <row r="115" spans="1:20" s="75" customFormat="1" x14ac:dyDescent="0.25">
      <c r="A115" s="127">
        <v>110</v>
      </c>
      <c r="B115" s="118" t="s">
        <v>194</v>
      </c>
      <c r="C115" s="119" t="s">
        <v>195</v>
      </c>
      <c r="D115" s="119" t="s">
        <v>196</v>
      </c>
      <c r="E115" s="128"/>
      <c r="F115" s="128"/>
      <c r="G115" s="128"/>
      <c r="H115" s="128"/>
      <c r="I115" s="128">
        <v>21.25</v>
      </c>
      <c r="J115" s="128"/>
      <c r="K115" s="128"/>
      <c r="L115" s="128"/>
      <c r="M115" s="128">
        <v>21.99</v>
      </c>
      <c r="N115" s="128">
        <v>25.99</v>
      </c>
      <c r="O115" s="128">
        <v>20.95</v>
      </c>
      <c r="P115" s="128">
        <v>25.99</v>
      </c>
      <c r="Q115" s="128"/>
      <c r="R115" s="128">
        <v>25.99</v>
      </c>
      <c r="S115" s="128"/>
      <c r="T115" s="128">
        <v>25.99</v>
      </c>
    </row>
    <row r="116" spans="1:20" s="75" customFormat="1" x14ac:dyDescent="0.25">
      <c r="A116" s="127">
        <v>111</v>
      </c>
      <c r="B116" s="118" t="s">
        <v>197</v>
      </c>
      <c r="C116" s="119" t="s">
        <v>68</v>
      </c>
      <c r="D116" s="119" t="s">
        <v>196</v>
      </c>
      <c r="E116" s="128"/>
      <c r="F116" s="128"/>
      <c r="G116" s="128">
        <v>22.67</v>
      </c>
      <c r="H116" s="128"/>
      <c r="I116" s="128">
        <v>21.95</v>
      </c>
      <c r="J116" s="128"/>
      <c r="K116" s="128"/>
      <c r="L116" s="128"/>
      <c r="M116" s="128">
        <v>21.5</v>
      </c>
      <c r="N116" s="128">
        <v>21.99</v>
      </c>
      <c r="O116" s="128">
        <v>21.5</v>
      </c>
      <c r="P116" s="128">
        <v>21.99</v>
      </c>
      <c r="Q116" s="128"/>
      <c r="R116" s="128">
        <v>21.99</v>
      </c>
      <c r="S116" s="128"/>
      <c r="T116" s="128">
        <v>21.99</v>
      </c>
    </row>
    <row r="117" spans="1:20" s="75" customFormat="1" x14ac:dyDescent="0.25">
      <c r="A117" s="127">
        <v>112</v>
      </c>
      <c r="B117" s="118" t="s">
        <v>197</v>
      </c>
      <c r="C117" s="119" t="s">
        <v>80</v>
      </c>
      <c r="D117" s="119" t="s">
        <v>198</v>
      </c>
      <c r="E117" s="128"/>
      <c r="F117" s="128"/>
      <c r="G117" s="124"/>
      <c r="H117" s="128"/>
      <c r="I117" s="128">
        <v>90.95</v>
      </c>
      <c r="J117" s="128">
        <v>85</v>
      </c>
      <c r="K117" s="128"/>
      <c r="L117" s="128"/>
      <c r="M117" s="128"/>
      <c r="N117" s="128">
        <v>96.99</v>
      </c>
      <c r="O117" s="128">
        <v>96.5</v>
      </c>
      <c r="P117" s="128">
        <v>96.99</v>
      </c>
      <c r="Q117" s="128">
        <v>89.95</v>
      </c>
      <c r="R117" s="128">
        <v>96.99</v>
      </c>
      <c r="S117" s="128">
        <v>89.95</v>
      </c>
      <c r="T117" s="128">
        <v>96.99</v>
      </c>
    </row>
    <row r="118" spans="1:20" s="75" customFormat="1" x14ac:dyDescent="0.25">
      <c r="A118" s="127">
        <v>113</v>
      </c>
      <c r="B118" s="118" t="s">
        <v>199</v>
      </c>
      <c r="C118" s="119" t="s">
        <v>200</v>
      </c>
      <c r="D118" s="119" t="s">
        <v>196</v>
      </c>
      <c r="E118" s="128">
        <v>34.950000000000003</v>
      </c>
      <c r="F118" s="128">
        <v>34.950000000000003</v>
      </c>
      <c r="G118" s="128">
        <v>36</v>
      </c>
      <c r="H118" s="128">
        <v>36.950000000000003</v>
      </c>
      <c r="I118" s="128">
        <v>36.5</v>
      </c>
      <c r="J118" s="128">
        <v>36.950000000000003</v>
      </c>
      <c r="K118" s="128">
        <v>36.25</v>
      </c>
      <c r="L118" s="128">
        <v>36.950000000000003</v>
      </c>
      <c r="M118" s="128">
        <v>38.5</v>
      </c>
      <c r="N118" s="128"/>
      <c r="O118" s="128">
        <v>34.950000000000003</v>
      </c>
      <c r="P118" s="128"/>
      <c r="Q118" s="128">
        <v>33.950000000000003</v>
      </c>
      <c r="R118" s="128"/>
      <c r="S118" s="128">
        <v>33.950000000000003</v>
      </c>
      <c r="T118" s="128"/>
    </row>
    <row r="119" spans="1:20" s="75" customFormat="1" x14ac:dyDescent="0.25">
      <c r="A119" s="127">
        <v>114</v>
      </c>
      <c r="B119" s="118" t="s">
        <v>201</v>
      </c>
      <c r="C119" s="119" t="s">
        <v>202</v>
      </c>
      <c r="D119" s="119" t="s">
        <v>51</v>
      </c>
      <c r="E119" s="128"/>
      <c r="F119" s="128">
        <v>111.95</v>
      </c>
      <c r="G119" s="128"/>
      <c r="H119" s="128">
        <v>99.95</v>
      </c>
      <c r="I119" s="128">
        <v>129.94999999999999</v>
      </c>
      <c r="J119" s="128">
        <v>99</v>
      </c>
      <c r="K119" s="128">
        <v>120</v>
      </c>
      <c r="L119" s="128">
        <v>99.95</v>
      </c>
      <c r="M119" s="128">
        <v>117</v>
      </c>
      <c r="N119" s="128">
        <v>100.44</v>
      </c>
      <c r="O119" s="128">
        <v>104.5</v>
      </c>
      <c r="P119" s="128">
        <v>100.44</v>
      </c>
      <c r="Q119" s="128">
        <v>119.95</v>
      </c>
      <c r="R119" s="128">
        <v>100.44</v>
      </c>
      <c r="S119" s="128">
        <v>119.95</v>
      </c>
      <c r="T119" s="128">
        <v>100.44</v>
      </c>
    </row>
    <row r="120" spans="1:20" s="75" customFormat="1" x14ac:dyDescent="0.25">
      <c r="A120" s="127">
        <v>115</v>
      </c>
      <c r="B120" s="118" t="s">
        <v>203</v>
      </c>
      <c r="C120" s="119" t="s">
        <v>204</v>
      </c>
      <c r="D120" s="119" t="s">
        <v>205</v>
      </c>
      <c r="E120" s="128">
        <v>12.5</v>
      </c>
      <c r="F120" s="128">
        <v>11.95</v>
      </c>
      <c r="G120" s="128">
        <v>11.99</v>
      </c>
      <c r="H120" s="128">
        <v>12</v>
      </c>
      <c r="I120" s="128">
        <v>12.5</v>
      </c>
      <c r="J120" s="128">
        <v>12.5</v>
      </c>
      <c r="K120" s="128">
        <v>11.95</v>
      </c>
      <c r="L120" s="128">
        <v>12</v>
      </c>
      <c r="M120" s="128">
        <v>12</v>
      </c>
      <c r="N120" s="128">
        <v>11.99</v>
      </c>
      <c r="O120" s="128">
        <v>12</v>
      </c>
      <c r="P120" s="128">
        <v>11.99</v>
      </c>
      <c r="Q120" s="128"/>
      <c r="R120" s="128">
        <v>11.99</v>
      </c>
      <c r="S120" s="128"/>
      <c r="T120" s="128">
        <v>11.99</v>
      </c>
    </row>
    <row r="121" spans="1:20" s="75" customFormat="1" x14ac:dyDescent="0.25">
      <c r="A121" s="127">
        <v>116</v>
      </c>
      <c r="B121" s="118" t="s">
        <v>203</v>
      </c>
      <c r="C121" s="119" t="s">
        <v>277</v>
      </c>
      <c r="D121" s="119" t="s">
        <v>205</v>
      </c>
      <c r="E121" s="139">
        <v>10</v>
      </c>
      <c r="F121" s="128"/>
      <c r="G121" s="128">
        <v>9.99</v>
      </c>
      <c r="H121" s="128">
        <v>10.95</v>
      </c>
      <c r="I121" s="128">
        <v>10.5</v>
      </c>
      <c r="J121" s="128">
        <v>10.5</v>
      </c>
      <c r="K121" s="128">
        <v>10</v>
      </c>
      <c r="L121" s="128">
        <v>10.95</v>
      </c>
      <c r="M121" s="128"/>
      <c r="N121" s="128">
        <v>9.99</v>
      </c>
      <c r="O121" s="128">
        <v>9.9499999999999993</v>
      </c>
      <c r="P121" s="128">
        <v>9.99</v>
      </c>
      <c r="Q121" s="128">
        <v>9.9499999999999993</v>
      </c>
      <c r="R121" s="128">
        <v>9.99</v>
      </c>
      <c r="S121" s="128">
        <v>9.9499999999999993</v>
      </c>
      <c r="T121" s="128">
        <v>9.99</v>
      </c>
    </row>
    <row r="122" spans="1:20" s="75" customFormat="1" x14ac:dyDescent="0.25">
      <c r="A122" s="127">
        <v>117</v>
      </c>
      <c r="B122" s="118" t="s">
        <v>203</v>
      </c>
      <c r="C122" s="119" t="s">
        <v>204</v>
      </c>
      <c r="D122" s="119" t="s">
        <v>206</v>
      </c>
      <c r="E122" s="128">
        <v>24.5</v>
      </c>
      <c r="F122" s="128">
        <v>26</v>
      </c>
      <c r="G122" s="128">
        <v>25.99</v>
      </c>
      <c r="H122" s="128">
        <v>26</v>
      </c>
      <c r="I122" s="128">
        <v>26.95</v>
      </c>
      <c r="J122" s="128">
        <v>26.95</v>
      </c>
      <c r="K122" s="128">
        <v>24</v>
      </c>
      <c r="L122" s="128">
        <v>26</v>
      </c>
      <c r="M122" s="128">
        <v>24</v>
      </c>
      <c r="N122" s="128">
        <v>25.99</v>
      </c>
      <c r="O122" s="128">
        <v>26</v>
      </c>
      <c r="P122" s="128">
        <v>25.99</v>
      </c>
      <c r="Q122" s="128"/>
      <c r="R122" s="128">
        <v>25.99</v>
      </c>
      <c r="S122" s="128"/>
      <c r="T122" s="128">
        <v>25.99</v>
      </c>
    </row>
    <row r="123" spans="1:20" s="75" customFormat="1" x14ac:dyDescent="0.25">
      <c r="A123" s="127">
        <v>118</v>
      </c>
      <c r="B123" s="118" t="s">
        <v>203</v>
      </c>
      <c r="C123" s="119" t="s">
        <v>277</v>
      </c>
      <c r="D123" s="119" t="s">
        <v>206</v>
      </c>
      <c r="E123" s="128">
        <v>22.25</v>
      </c>
      <c r="F123" s="128">
        <v>22</v>
      </c>
      <c r="G123" s="128">
        <v>21.99</v>
      </c>
      <c r="H123" s="128">
        <v>24.95</v>
      </c>
      <c r="I123" s="128">
        <v>22.95</v>
      </c>
      <c r="J123" s="128">
        <v>22.95</v>
      </c>
      <c r="K123" s="128">
        <v>22</v>
      </c>
      <c r="L123" s="128">
        <v>24.95</v>
      </c>
      <c r="M123" s="128"/>
      <c r="N123" s="128">
        <v>21.99</v>
      </c>
      <c r="O123" s="128">
        <v>22.5</v>
      </c>
      <c r="P123" s="128">
        <v>21.99</v>
      </c>
      <c r="Q123" s="128"/>
      <c r="R123" s="128">
        <v>21.99</v>
      </c>
      <c r="S123" s="128"/>
      <c r="T123" s="128">
        <v>21.99</v>
      </c>
    </row>
    <row r="124" spans="1:20" s="75" customFormat="1" x14ac:dyDescent="0.25">
      <c r="A124" s="127">
        <v>119</v>
      </c>
      <c r="B124" s="118" t="s">
        <v>207</v>
      </c>
      <c r="C124" s="119" t="s">
        <v>204</v>
      </c>
      <c r="D124" s="119" t="s">
        <v>276</v>
      </c>
      <c r="E124" s="128">
        <v>15.25</v>
      </c>
      <c r="F124" s="128">
        <v>16</v>
      </c>
      <c r="G124" s="128">
        <v>15.99</v>
      </c>
      <c r="H124" s="128">
        <v>16</v>
      </c>
      <c r="I124" s="128">
        <v>16.75</v>
      </c>
      <c r="J124" s="128">
        <v>16.95</v>
      </c>
      <c r="K124" s="128">
        <v>15</v>
      </c>
      <c r="L124" s="128">
        <v>16</v>
      </c>
      <c r="M124" s="128">
        <v>16</v>
      </c>
      <c r="N124" s="128">
        <v>15.99</v>
      </c>
      <c r="O124" s="128">
        <v>16</v>
      </c>
      <c r="P124" s="128">
        <v>15.99</v>
      </c>
      <c r="Q124" s="128"/>
      <c r="R124" s="128">
        <v>15.99</v>
      </c>
      <c r="S124" s="128"/>
      <c r="T124" s="128">
        <v>15.99</v>
      </c>
    </row>
    <row r="125" spans="1:20" s="75" customFormat="1" x14ac:dyDescent="0.25">
      <c r="A125" s="127">
        <v>120</v>
      </c>
      <c r="B125" s="118" t="s">
        <v>207</v>
      </c>
      <c r="C125" s="119" t="s">
        <v>277</v>
      </c>
      <c r="D125" s="119" t="s">
        <v>276</v>
      </c>
      <c r="E125" s="128">
        <v>12.95</v>
      </c>
      <c r="F125" s="128">
        <v>12.95</v>
      </c>
      <c r="G125" s="128">
        <v>12.99</v>
      </c>
      <c r="H125" s="128">
        <v>12.95</v>
      </c>
      <c r="I125" s="128">
        <v>13.5</v>
      </c>
      <c r="J125" s="128">
        <v>13.5</v>
      </c>
      <c r="K125" s="128">
        <v>12.95</v>
      </c>
      <c r="L125" s="128">
        <v>12.95</v>
      </c>
      <c r="M125" s="128"/>
      <c r="N125" s="128">
        <v>15.99</v>
      </c>
      <c r="O125" s="128">
        <v>12.95</v>
      </c>
      <c r="P125" s="128">
        <v>13.99</v>
      </c>
      <c r="Q125" s="128">
        <v>12.95</v>
      </c>
      <c r="R125" s="128">
        <v>15.99</v>
      </c>
      <c r="S125" s="128">
        <v>12.95</v>
      </c>
      <c r="T125" s="128">
        <v>15.99</v>
      </c>
    </row>
    <row r="126" spans="1:20" s="75" customFormat="1" x14ac:dyDescent="0.25">
      <c r="A126" s="127">
        <v>121</v>
      </c>
      <c r="B126" s="118" t="s">
        <v>207</v>
      </c>
      <c r="C126" s="119" t="s">
        <v>204</v>
      </c>
      <c r="D126" s="119" t="s">
        <v>208</v>
      </c>
      <c r="E126" s="128">
        <v>26.75</v>
      </c>
      <c r="F126" s="128"/>
      <c r="G126" s="128">
        <v>28.99</v>
      </c>
      <c r="H126" s="128">
        <v>29</v>
      </c>
      <c r="I126" s="128"/>
      <c r="J126" s="128"/>
      <c r="K126" s="128">
        <v>26.95</v>
      </c>
      <c r="L126" s="128">
        <v>29</v>
      </c>
      <c r="M126" s="128">
        <v>29</v>
      </c>
      <c r="N126" s="128"/>
      <c r="O126" s="128">
        <v>31</v>
      </c>
      <c r="P126" s="128"/>
      <c r="Q126" s="128"/>
      <c r="R126" s="128"/>
      <c r="S126" s="128"/>
      <c r="T126" s="128"/>
    </row>
    <row r="127" spans="1:20" s="75" customFormat="1" x14ac:dyDescent="0.25">
      <c r="A127" s="127">
        <v>122</v>
      </c>
      <c r="B127" s="118" t="s">
        <v>209</v>
      </c>
      <c r="C127" s="119" t="s">
        <v>210</v>
      </c>
      <c r="D127" s="119" t="s">
        <v>15</v>
      </c>
      <c r="E127" s="128">
        <v>23.95</v>
      </c>
      <c r="F127" s="128"/>
      <c r="G127" s="128">
        <v>25.5</v>
      </c>
      <c r="H127" s="128">
        <v>19.95</v>
      </c>
      <c r="I127" s="128">
        <v>19.95</v>
      </c>
      <c r="J127" s="128">
        <v>25</v>
      </c>
      <c r="K127" s="128">
        <v>19.95</v>
      </c>
      <c r="L127" s="128">
        <v>19.95</v>
      </c>
      <c r="M127" s="128">
        <v>23.99</v>
      </c>
      <c r="N127" s="128"/>
      <c r="O127" s="128">
        <v>23.5</v>
      </c>
      <c r="P127" s="128"/>
      <c r="Q127" s="128">
        <v>23.95</v>
      </c>
      <c r="R127" s="128"/>
      <c r="S127" s="128">
        <v>23.95</v>
      </c>
      <c r="T127" s="128"/>
    </row>
    <row r="128" spans="1:20" s="75" customFormat="1" x14ac:dyDescent="0.25">
      <c r="A128" s="127">
        <v>123</v>
      </c>
      <c r="B128" s="118" t="s">
        <v>209</v>
      </c>
      <c r="C128" s="119" t="s">
        <v>211</v>
      </c>
      <c r="D128" s="119" t="s">
        <v>212</v>
      </c>
      <c r="E128" s="130">
        <v>11.5</v>
      </c>
      <c r="F128" s="130"/>
      <c r="G128" s="130">
        <v>12.44</v>
      </c>
      <c r="H128" s="130">
        <v>11.95</v>
      </c>
      <c r="I128" s="130">
        <v>11.95</v>
      </c>
      <c r="J128" s="130">
        <v>12.5</v>
      </c>
      <c r="K128" s="130"/>
      <c r="L128" s="130">
        <v>11.95</v>
      </c>
      <c r="M128" s="130">
        <v>11.5</v>
      </c>
      <c r="N128" s="130"/>
      <c r="O128" s="130">
        <v>11.5</v>
      </c>
      <c r="P128" s="130"/>
      <c r="Q128" s="130"/>
      <c r="R128" s="130"/>
      <c r="S128" s="130"/>
      <c r="T128" s="130"/>
    </row>
    <row r="129" spans="1:20" s="75" customFormat="1" x14ac:dyDescent="0.25">
      <c r="A129" s="127">
        <v>124</v>
      </c>
      <c r="B129" s="118" t="s">
        <v>213</v>
      </c>
      <c r="C129" s="119" t="s">
        <v>214</v>
      </c>
      <c r="D129" s="119" t="s">
        <v>215</v>
      </c>
      <c r="E129" s="128"/>
      <c r="F129" s="128">
        <v>7</v>
      </c>
      <c r="G129" s="128"/>
      <c r="H129" s="128">
        <v>7.95</v>
      </c>
      <c r="I129" s="128">
        <v>7.5</v>
      </c>
      <c r="J129" s="128">
        <v>6.5</v>
      </c>
      <c r="K129" s="128"/>
      <c r="L129" s="128">
        <v>7.95</v>
      </c>
      <c r="M129" s="128">
        <v>6.25</v>
      </c>
      <c r="N129" s="128"/>
      <c r="O129" s="128">
        <v>8.5</v>
      </c>
      <c r="P129" s="128"/>
      <c r="Q129" s="128"/>
      <c r="R129" s="128"/>
      <c r="S129" s="128"/>
      <c r="T129" s="128"/>
    </row>
    <row r="130" spans="1:20" s="75" customFormat="1" x14ac:dyDescent="0.25">
      <c r="A130" s="127">
        <v>125</v>
      </c>
      <c r="B130" s="118" t="s">
        <v>216</v>
      </c>
      <c r="C130" s="119" t="s">
        <v>214</v>
      </c>
      <c r="D130" s="119" t="s">
        <v>215</v>
      </c>
      <c r="E130" s="128">
        <v>8.5</v>
      </c>
      <c r="F130" s="128">
        <v>6.25</v>
      </c>
      <c r="G130" s="128">
        <v>8.5</v>
      </c>
      <c r="H130" s="128"/>
      <c r="I130" s="128"/>
      <c r="J130" s="128">
        <v>8</v>
      </c>
      <c r="K130" s="128"/>
      <c r="L130" s="128"/>
      <c r="M130" s="128">
        <v>8.25</v>
      </c>
      <c r="N130" s="128"/>
      <c r="O130" s="128">
        <v>8</v>
      </c>
      <c r="P130" s="128"/>
      <c r="Q130" s="128">
        <v>7.95</v>
      </c>
      <c r="R130" s="128"/>
      <c r="S130" s="128">
        <v>7.95</v>
      </c>
      <c r="T130" s="128"/>
    </row>
    <row r="131" spans="1:20" s="75" customFormat="1" x14ac:dyDescent="0.25">
      <c r="A131" s="127">
        <v>126</v>
      </c>
      <c r="B131" s="118" t="s">
        <v>217</v>
      </c>
      <c r="C131" s="119" t="s">
        <v>214</v>
      </c>
      <c r="D131" s="119" t="s">
        <v>215</v>
      </c>
      <c r="E131" s="128">
        <v>8.5</v>
      </c>
      <c r="F131" s="128"/>
      <c r="G131" s="128"/>
      <c r="H131" s="128">
        <v>9.9499999999999993</v>
      </c>
      <c r="I131" s="128">
        <v>9.5</v>
      </c>
      <c r="J131" s="128">
        <v>7.5</v>
      </c>
      <c r="K131" s="128"/>
      <c r="L131" s="128">
        <v>9.9499999999999993</v>
      </c>
      <c r="M131" s="128">
        <v>9.99</v>
      </c>
      <c r="N131" s="128"/>
      <c r="O131" s="128">
        <v>8.9499999999999993</v>
      </c>
      <c r="P131" s="128"/>
      <c r="Q131" s="128"/>
      <c r="R131" s="128"/>
      <c r="S131" s="128"/>
      <c r="T131" s="128"/>
    </row>
    <row r="132" spans="1:20" s="75" customFormat="1" x14ac:dyDescent="0.25">
      <c r="A132" s="127">
        <v>127</v>
      </c>
      <c r="B132" s="118" t="s">
        <v>218</v>
      </c>
      <c r="C132" s="119" t="s">
        <v>214</v>
      </c>
      <c r="D132" s="119" t="s">
        <v>215</v>
      </c>
      <c r="E132" s="128"/>
      <c r="F132" s="128">
        <v>7.25</v>
      </c>
      <c r="G132" s="128">
        <v>8.75</v>
      </c>
      <c r="H132" s="128"/>
      <c r="I132" s="128"/>
      <c r="J132" s="128">
        <v>8.5</v>
      </c>
      <c r="K132" s="128"/>
      <c r="L132" s="128"/>
      <c r="M132" s="128">
        <v>7.25</v>
      </c>
      <c r="N132" s="128"/>
      <c r="O132" s="128">
        <v>8.5</v>
      </c>
      <c r="P132" s="128"/>
      <c r="Q132" s="128">
        <v>7.95</v>
      </c>
      <c r="R132" s="128"/>
      <c r="S132" s="128">
        <v>7.95</v>
      </c>
      <c r="T132" s="128"/>
    </row>
    <row r="133" spans="1:20" s="75" customFormat="1" x14ac:dyDescent="0.25">
      <c r="A133" s="127">
        <v>128</v>
      </c>
      <c r="B133" s="118" t="s">
        <v>219</v>
      </c>
      <c r="C133" s="119" t="s">
        <v>214</v>
      </c>
      <c r="D133" s="119" t="s">
        <v>215</v>
      </c>
      <c r="E133" s="128"/>
      <c r="F133" s="128">
        <v>9.5</v>
      </c>
      <c r="G133" s="128">
        <v>10.5</v>
      </c>
      <c r="H133" s="128">
        <v>9.9499999999999993</v>
      </c>
      <c r="I133" s="128">
        <v>9.5</v>
      </c>
      <c r="J133" s="128">
        <v>10</v>
      </c>
      <c r="K133" s="128">
        <v>9.9499999999999993</v>
      </c>
      <c r="L133" s="128">
        <v>9.9499999999999993</v>
      </c>
      <c r="M133" s="128">
        <v>9.99</v>
      </c>
      <c r="N133" s="128"/>
      <c r="O133" s="128">
        <v>8.9499999999999993</v>
      </c>
      <c r="P133" s="128"/>
      <c r="Q133" s="128">
        <v>9.9499999999999993</v>
      </c>
      <c r="R133" s="128"/>
      <c r="S133" s="128">
        <v>9.9499999999999993</v>
      </c>
      <c r="T133" s="128"/>
    </row>
    <row r="134" spans="1:20" s="75" customFormat="1" x14ac:dyDescent="0.25">
      <c r="A134" s="127">
        <v>129</v>
      </c>
      <c r="B134" s="118" t="s">
        <v>220</v>
      </c>
      <c r="C134" s="119" t="s">
        <v>182</v>
      </c>
      <c r="D134" s="119" t="s">
        <v>183</v>
      </c>
      <c r="E134" s="128">
        <v>9.9499999999999993</v>
      </c>
      <c r="F134" s="122"/>
      <c r="G134" s="139">
        <v>10.5</v>
      </c>
      <c r="H134" s="128">
        <v>9.9499999999999993</v>
      </c>
      <c r="I134" s="128">
        <v>11.5</v>
      </c>
      <c r="J134" s="128">
        <v>10.5</v>
      </c>
      <c r="K134" s="128">
        <v>11.75</v>
      </c>
      <c r="L134" s="128">
        <v>9.9499999999999993</v>
      </c>
      <c r="M134" s="139">
        <v>9.99</v>
      </c>
      <c r="N134" s="139">
        <v>10.99</v>
      </c>
      <c r="O134" s="128">
        <v>9.5</v>
      </c>
      <c r="P134" s="128">
        <v>10.99</v>
      </c>
      <c r="Q134" s="128">
        <v>8.9499999999999993</v>
      </c>
      <c r="R134" s="139">
        <v>10.99</v>
      </c>
      <c r="S134" s="128">
        <v>8.9499999999999993</v>
      </c>
      <c r="T134" s="139">
        <v>10.99</v>
      </c>
    </row>
    <row r="135" spans="1:20" s="75" customFormat="1" x14ac:dyDescent="0.25">
      <c r="A135" s="127">
        <v>130</v>
      </c>
      <c r="B135" s="118" t="s">
        <v>221</v>
      </c>
      <c r="C135" s="119" t="s">
        <v>70</v>
      </c>
      <c r="D135" s="119" t="s">
        <v>183</v>
      </c>
      <c r="E135" s="128"/>
      <c r="F135" s="128">
        <v>9.5</v>
      </c>
      <c r="G135" s="123">
        <v>9.5</v>
      </c>
      <c r="H135" s="139">
        <v>8.9499999999999993</v>
      </c>
      <c r="I135" s="139">
        <v>7.95</v>
      </c>
      <c r="J135" s="128">
        <v>9.5</v>
      </c>
      <c r="K135" s="128">
        <v>9.5</v>
      </c>
      <c r="L135" s="139">
        <v>8.9499999999999993</v>
      </c>
      <c r="M135" s="128">
        <v>9.5</v>
      </c>
      <c r="N135" s="139">
        <v>8.99</v>
      </c>
      <c r="O135" s="128">
        <v>8.9499999999999993</v>
      </c>
      <c r="P135" s="128">
        <v>8.99</v>
      </c>
      <c r="Q135" s="128">
        <v>9.9499999999999993</v>
      </c>
      <c r="R135" s="139">
        <v>8.99</v>
      </c>
      <c r="S135" s="128">
        <v>9.9499999999999993</v>
      </c>
      <c r="T135" s="139">
        <v>8.99</v>
      </c>
    </row>
    <row r="136" spans="1:20" s="75" customFormat="1" x14ac:dyDescent="0.25">
      <c r="A136" s="127">
        <v>131</v>
      </c>
      <c r="B136" s="118" t="s">
        <v>222</v>
      </c>
      <c r="C136" s="119" t="s">
        <v>70</v>
      </c>
      <c r="D136" s="119" t="s">
        <v>223</v>
      </c>
      <c r="E136" s="128"/>
      <c r="F136" s="128">
        <v>11.95</v>
      </c>
      <c r="G136" s="128">
        <v>12.5</v>
      </c>
      <c r="H136" s="128">
        <v>11.95</v>
      </c>
      <c r="I136" s="128">
        <v>11.5</v>
      </c>
      <c r="J136" s="128">
        <v>12.5</v>
      </c>
      <c r="K136" s="128">
        <v>11.95</v>
      </c>
      <c r="L136" s="128">
        <v>11.95</v>
      </c>
      <c r="M136" s="128">
        <v>11.99</v>
      </c>
      <c r="N136" s="128">
        <v>11.99</v>
      </c>
      <c r="O136" s="128">
        <v>11.95</v>
      </c>
      <c r="P136" s="128">
        <v>11.99</v>
      </c>
      <c r="Q136" s="128"/>
      <c r="R136" s="128">
        <v>11.99</v>
      </c>
      <c r="S136" s="128"/>
      <c r="T136" s="128">
        <v>11.99</v>
      </c>
    </row>
    <row r="137" spans="1:20" s="75" customFormat="1" x14ac:dyDescent="0.25">
      <c r="A137" s="131">
        <v>132</v>
      </c>
      <c r="B137" s="118" t="s">
        <v>224</v>
      </c>
      <c r="C137" s="119" t="s">
        <v>182</v>
      </c>
      <c r="D137" s="119" t="s">
        <v>225</v>
      </c>
      <c r="E137" s="128">
        <v>12.5</v>
      </c>
      <c r="F137" s="128">
        <v>12.95</v>
      </c>
      <c r="G137" s="128"/>
      <c r="H137" s="128"/>
      <c r="I137" s="128">
        <v>11.5</v>
      </c>
      <c r="J137" s="128"/>
      <c r="K137" s="128"/>
      <c r="L137" s="128"/>
      <c r="M137" s="128">
        <v>12.75</v>
      </c>
      <c r="N137" s="128">
        <v>12.44</v>
      </c>
      <c r="O137" s="128">
        <v>12.5</v>
      </c>
      <c r="P137" s="128">
        <v>12.44</v>
      </c>
      <c r="Q137" s="128"/>
      <c r="R137" s="128">
        <v>12.44</v>
      </c>
      <c r="S137" s="128"/>
      <c r="T137" s="128">
        <v>12.44</v>
      </c>
    </row>
    <row r="138" spans="1:20" s="75" customFormat="1" x14ac:dyDescent="0.25">
      <c r="A138" s="131">
        <v>133</v>
      </c>
      <c r="B138" s="118" t="s">
        <v>226</v>
      </c>
      <c r="C138" s="119"/>
      <c r="D138" s="119" t="s">
        <v>15</v>
      </c>
      <c r="E138" s="128"/>
      <c r="F138" s="128"/>
      <c r="G138" s="128">
        <v>22.72</v>
      </c>
      <c r="H138" s="128"/>
      <c r="I138" s="128">
        <v>18.18</v>
      </c>
      <c r="J138" s="128"/>
      <c r="K138" s="128"/>
      <c r="L138" s="128"/>
      <c r="M138" s="128"/>
      <c r="N138" s="128"/>
      <c r="O138" s="128">
        <v>20.95</v>
      </c>
      <c r="P138" s="128"/>
      <c r="Q138" s="128"/>
      <c r="R138" s="128"/>
      <c r="S138" s="128"/>
      <c r="T138" s="128"/>
    </row>
    <row r="139" spans="1:20" s="75" customFormat="1" x14ac:dyDescent="0.25">
      <c r="A139" s="131">
        <v>134</v>
      </c>
      <c r="B139" s="118" t="s">
        <v>227</v>
      </c>
      <c r="C139" s="119"/>
      <c r="D139" s="119" t="s">
        <v>15</v>
      </c>
      <c r="E139" s="128">
        <v>19.98</v>
      </c>
      <c r="F139" s="128"/>
      <c r="G139" s="128">
        <v>26.36</v>
      </c>
      <c r="H139" s="128"/>
      <c r="I139" s="128">
        <v>18.18</v>
      </c>
      <c r="J139" s="128"/>
      <c r="K139" s="128"/>
      <c r="L139" s="128"/>
      <c r="M139" s="128"/>
      <c r="N139" s="128">
        <v>20</v>
      </c>
      <c r="O139" s="128"/>
      <c r="P139" s="128">
        <v>20</v>
      </c>
      <c r="Q139" s="128">
        <v>26.95</v>
      </c>
      <c r="R139" s="128">
        <v>20</v>
      </c>
      <c r="S139" s="128">
        <v>26.95</v>
      </c>
      <c r="T139" s="128">
        <v>20</v>
      </c>
    </row>
    <row r="140" spans="1:20" s="75" customFormat="1" x14ac:dyDescent="0.25">
      <c r="A140" s="131">
        <v>135</v>
      </c>
      <c r="B140" s="118" t="s">
        <v>228</v>
      </c>
      <c r="C140" s="119"/>
      <c r="D140" s="119" t="s">
        <v>15</v>
      </c>
      <c r="E140" s="128"/>
      <c r="F140" s="128"/>
      <c r="G140" s="128">
        <v>17.72</v>
      </c>
      <c r="H140" s="128"/>
      <c r="I140" s="128">
        <v>18.18</v>
      </c>
      <c r="J140" s="128"/>
      <c r="K140" s="128"/>
      <c r="L140" s="128"/>
      <c r="M140" s="128"/>
      <c r="N140" s="128"/>
      <c r="O140" s="128">
        <v>13.95</v>
      </c>
      <c r="P140" s="128"/>
      <c r="Q140" s="128">
        <v>13.95</v>
      </c>
      <c r="R140" s="128"/>
      <c r="S140" s="128">
        <v>13.95</v>
      </c>
      <c r="T140" s="128"/>
    </row>
    <row r="141" spans="1:20" s="75" customFormat="1" x14ac:dyDescent="0.25">
      <c r="A141" s="131">
        <v>136</v>
      </c>
      <c r="B141" s="118" t="s">
        <v>229</v>
      </c>
      <c r="C141" s="119"/>
      <c r="D141" s="119" t="s">
        <v>15</v>
      </c>
      <c r="E141" s="128">
        <v>22.05</v>
      </c>
      <c r="F141" s="128"/>
      <c r="G141" s="128">
        <v>27.27</v>
      </c>
      <c r="H141" s="128"/>
      <c r="I141" s="128">
        <v>19.55</v>
      </c>
      <c r="J141" s="128"/>
      <c r="K141" s="128"/>
      <c r="L141" s="128"/>
      <c r="M141" s="128">
        <v>29</v>
      </c>
      <c r="N141" s="128">
        <v>20</v>
      </c>
      <c r="O141" s="128"/>
      <c r="P141" s="128">
        <v>20</v>
      </c>
      <c r="Q141" s="128">
        <v>26.95</v>
      </c>
      <c r="R141" s="128">
        <v>20</v>
      </c>
      <c r="S141" s="128">
        <v>26.95</v>
      </c>
      <c r="T141" s="128">
        <v>20</v>
      </c>
    </row>
    <row r="142" spans="1:20" s="75" customFormat="1" x14ac:dyDescent="0.25">
      <c r="A142" s="88"/>
      <c r="B142" s="88"/>
      <c r="C142" s="88"/>
      <c r="D142" s="88"/>
      <c r="E142" s="90"/>
      <c r="F142" s="90"/>
      <c r="G142" s="90"/>
      <c r="H142" s="90"/>
      <c r="I142" s="90"/>
      <c r="J142" s="90"/>
      <c r="K142" s="90"/>
      <c r="L142" s="90"/>
      <c r="M142" s="90"/>
      <c r="N142" s="90"/>
      <c r="O142" s="90"/>
      <c r="P142" s="90"/>
    </row>
    <row r="143" spans="1:20" s="75" customFormat="1" x14ac:dyDescent="0.25">
      <c r="A143" s="88"/>
      <c r="B143" s="88"/>
      <c r="C143" s="88"/>
      <c r="D143" s="88"/>
      <c r="E143" s="90"/>
      <c r="F143" s="90"/>
      <c r="G143" s="90"/>
      <c r="H143" s="90"/>
      <c r="I143" s="90"/>
      <c r="J143" s="90"/>
      <c r="K143" s="90"/>
      <c r="L143" s="90"/>
      <c r="M143" s="90"/>
      <c r="N143" s="90"/>
      <c r="O143" s="90"/>
      <c r="P143" s="90"/>
    </row>
    <row r="144" spans="1:20" s="75" customFormat="1" x14ac:dyDescent="0.25">
      <c r="A144" s="88"/>
      <c r="B144" s="88"/>
      <c r="C144" s="88"/>
      <c r="D144" s="88"/>
      <c r="E144" s="90"/>
      <c r="F144" s="90"/>
      <c r="G144" s="90"/>
      <c r="H144" s="90"/>
      <c r="I144" s="90"/>
      <c r="J144" s="90"/>
      <c r="K144" s="90"/>
      <c r="L144" s="90"/>
      <c r="M144" s="90"/>
      <c r="N144" s="90"/>
      <c r="O144" s="90"/>
      <c r="P144" s="90"/>
    </row>
    <row r="145" spans="1:16" s="75" customFormat="1" x14ac:dyDescent="0.25">
      <c r="A145" s="88"/>
      <c r="B145" s="88"/>
      <c r="C145" s="88"/>
      <c r="D145" s="88"/>
      <c r="E145" s="90"/>
      <c r="F145" s="90"/>
      <c r="G145" s="90"/>
      <c r="H145" s="90"/>
      <c r="I145" s="90"/>
      <c r="J145" s="90"/>
      <c r="K145" s="90"/>
      <c r="L145" s="90"/>
      <c r="M145" s="90"/>
      <c r="N145" s="90"/>
      <c r="O145" s="90"/>
      <c r="P145" s="90"/>
    </row>
    <row r="146" spans="1:16" s="75" customFormat="1" x14ac:dyDescent="0.25">
      <c r="A146" s="88"/>
      <c r="B146" s="88"/>
      <c r="C146" s="88"/>
      <c r="D146" s="88"/>
      <c r="E146" s="90"/>
      <c r="F146" s="90"/>
      <c r="G146" s="116"/>
      <c r="H146" s="90"/>
      <c r="I146" s="90"/>
      <c r="J146" s="90"/>
      <c r="K146" s="90"/>
      <c r="L146" s="90"/>
      <c r="M146" s="90"/>
      <c r="N146" s="90"/>
      <c r="O146" s="90"/>
      <c r="P146" s="90"/>
    </row>
    <row r="147" spans="1:16" s="75" customFormat="1" x14ac:dyDescent="0.25">
      <c r="A147" s="88"/>
      <c r="B147" s="88"/>
      <c r="C147" s="88"/>
      <c r="D147" s="88"/>
      <c r="E147" s="90"/>
      <c r="F147" s="90"/>
      <c r="G147" s="90"/>
      <c r="H147" s="90"/>
      <c r="I147" s="90"/>
      <c r="J147" s="90"/>
      <c r="K147" s="90"/>
      <c r="L147" s="90"/>
      <c r="M147" s="90"/>
      <c r="N147" s="90"/>
      <c r="O147" s="90"/>
      <c r="P147" s="90"/>
    </row>
    <row r="148" spans="1:16" s="75" customFormat="1" x14ac:dyDescent="0.25">
      <c r="A148" s="88"/>
      <c r="B148" s="88"/>
      <c r="C148" s="88"/>
      <c r="D148" s="88"/>
      <c r="E148" s="90"/>
      <c r="F148" s="90"/>
      <c r="G148" s="90"/>
      <c r="H148" s="90"/>
      <c r="I148" s="90"/>
      <c r="J148" s="90"/>
      <c r="K148" s="90"/>
      <c r="L148" s="90"/>
      <c r="M148" s="90"/>
      <c r="N148" s="90"/>
      <c r="O148" s="90"/>
      <c r="P148" s="90"/>
    </row>
    <row r="149" spans="1:16" s="75" customFormat="1" x14ac:dyDescent="0.25">
      <c r="A149" s="88"/>
      <c r="B149" s="88"/>
      <c r="C149" s="88"/>
      <c r="D149" s="88"/>
      <c r="E149" s="90"/>
      <c r="F149" s="90"/>
      <c r="G149" s="90"/>
      <c r="H149" s="90"/>
      <c r="I149" s="90"/>
      <c r="J149" s="90"/>
      <c r="K149" s="90"/>
      <c r="L149" s="90"/>
      <c r="M149" s="90"/>
      <c r="N149" s="90"/>
      <c r="O149" s="90"/>
      <c r="P149" s="90"/>
    </row>
    <row r="150" spans="1:16" s="75" customFormat="1" x14ac:dyDescent="0.25">
      <c r="A150" s="88"/>
      <c r="B150" s="88"/>
      <c r="C150" s="88"/>
      <c r="D150" s="88"/>
      <c r="E150" s="90"/>
      <c r="F150" s="90"/>
      <c r="G150" s="90"/>
      <c r="H150" s="90"/>
      <c r="I150" s="90"/>
      <c r="J150" s="90"/>
      <c r="K150" s="90"/>
      <c r="L150" s="90"/>
      <c r="M150" s="90"/>
      <c r="N150" s="90"/>
      <c r="O150" s="90"/>
      <c r="P150" s="90"/>
    </row>
    <row r="151" spans="1:16" s="75" customFormat="1" x14ac:dyDescent="0.25">
      <c r="A151" s="88"/>
      <c r="B151" s="88"/>
      <c r="C151" s="88"/>
      <c r="D151" s="88"/>
      <c r="E151" s="90"/>
      <c r="F151" s="90"/>
      <c r="G151" s="90"/>
      <c r="H151" s="90"/>
      <c r="I151" s="90"/>
      <c r="J151" s="90"/>
      <c r="K151" s="90"/>
      <c r="L151" s="90"/>
      <c r="M151" s="90"/>
      <c r="N151" s="90"/>
      <c r="O151" s="90"/>
      <c r="P151" s="90"/>
    </row>
    <row r="152" spans="1:16" s="75" customFormat="1" x14ac:dyDescent="0.25">
      <c r="A152" s="88"/>
      <c r="B152" s="88"/>
      <c r="C152" s="88"/>
      <c r="D152" s="88"/>
      <c r="E152" s="90"/>
      <c r="F152" s="90"/>
      <c r="G152" s="90"/>
      <c r="H152" s="90"/>
      <c r="I152" s="90"/>
      <c r="J152" s="90"/>
      <c r="K152" s="89"/>
      <c r="L152" s="90"/>
      <c r="M152" s="90"/>
      <c r="N152" s="90"/>
      <c r="O152" s="90"/>
      <c r="P152" s="90"/>
    </row>
    <row r="153" spans="1:16" s="75" customFormat="1" x14ac:dyDescent="0.25">
      <c r="A153" s="88"/>
      <c r="B153" s="88"/>
      <c r="C153" s="88"/>
      <c r="D153" s="88"/>
      <c r="E153" s="90"/>
      <c r="F153" s="90"/>
      <c r="G153" s="90"/>
      <c r="H153" s="90"/>
      <c r="I153" s="90"/>
      <c r="J153" s="90"/>
      <c r="K153" s="90"/>
      <c r="L153" s="90"/>
      <c r="M153" s="90"/>
      <c r="N153" s="90"/>
      <c r="O153" s="90"/>
      <c r="P153" s="90"/>
    </row>
    <row r="154" spans="1:16" s="75" customFormat="1" x14ac:dyDescent="0.25">
      <c r="A154" s="88"/>
      <c r="B154" s="88"/>
      <c r="C154" s="88"/>
      <c r="D154" s="88"/>
      <c r="E154" s="90"/>
      <c r="F154" s="90"/>
      <c r="G154" s="90"/>
      <c r="H154" s="90"/>
      <c r="I154" s="90"/>
      <c r="J154" s="90"/>
      <c r="K154" s="90"/>
      <c r="L154" s="90"/>
      <c r="M154" s="90"/>
      <c r="N154" s="90"/>
      <c r="O154" s="90"/>
      <c r="P154" s="90"/>
    </row>
    <row r="155" spans="1:16" s="75" customFormat="1" x14ac:dyDescent="0.25">
      <c r="A155" s="88"/>
      <c r="B155" s="88"/>
      <c r="C155" s="88"/>
      <c r="D155" s="88"/>
      <c r="E155" s="90"/>
      <c r="F155" s="90"/>
      <c r="G155" s="90"/>
      <c r="H155" s="90"/>
      <c r="I155" s="90"/>
      <c r="J155" s="90"/>
      <c r="K155" s="90"/>
      <c r="L155" s="90"/>
      <c r="M155" s="90"/>
      <c r="N155" s="90"/>
      <c r="O155" s="90"/>
      <c r="P155" s="90"/>
    </row>
    <row r="156" spans="1:16" s="75" customFormat="1" x14ac:dyDescent="0.25">
      <c r="A156" s="88"/>
      <c r="B156" s="88"/>
      <c r="C156" s="88"/>
      <c r="D156" s="88"/>
      <c r="E156" s="90"/>
      <c r="F156" s="90"/>
      <c r="G156" s="90"/>
      <c r="H156" s="90"/>
      <c r="I156" s="90"/>
      <c r="J156" s="90"/>
      <c r="K156" s="90"/>
      <c r="L156" s="90"/>
      <c r="M156" s="90"/>
      <c r="N156" s="90"/>
      <c r="O156" s="90"/>
      <c r="P156" s="90"/>
    </row>
    <row r="157" spans="1:16" s="75" customFormat="1" x14ac:dyDescent="0.25">
      <c r="A157" s="88"/>
      <c r="B157" s="88"/>
      <c r="C157" s="88"/>
      <c r="D157" s="88"/>
      <c r="E157" s="90"/>
      <c r="F157" s="90"/>
      <c r="G157" s="90"/>
      <c r="H157" s="90"/>
      <c r="I157" s="90"/>
      <c r="J157" s="90"/>
      <c r="K157" s="90"/>
      <c r="L157" s="90"/>
      <c r="M157" s="90"/>
      <c r="N157" s="90"/>
      <c r="O157" s="90"/>
      <c r="P157" s="90"/>
    </row>
    <row r="158" spans="1:16" s="75" customFormat="1" x14ac:dyDescent="0.25">
      <c r="A158" s="88"/>
      <c r="B158" s="88"/>
      <c r="C158" s="88"/>
      <c r="D158" s="88"/>
      <c r="E158" s="90"/>
      <c r="F158" s="90"/>
      <c r="G158" s="90"/>
      <c r="H158" s="90"/>
      <c r="I158" s="90"/>
      <c r="J158" s="90"/>
      <c r="K158" s="90"/>
      <c r="L158" s="90"/>
      <c r="M158" s="90"/>
      <c r="N158" s="90"/>
      <c r="O158" s="90"/>
      <c r="P158" s="90"/>
    </row>
    <row r="159" spans="1:16" s="75" customFormat="1" x14ac:dyDescent="0.25">
      <c r="A159" s="88"/>
      <c r="B159" s="88"/>
      <c r="C159" s="88"/>
      <c r="D159" s="88"/>
      <c r="E159" s="90"/>
      <c r="F159" s="90"/>
      <c r="G159" s="90"/>
      <c r="H159" s="90"/>
      <c r="I159" s="90"/>
      <c r="J159" s="90"/>
      <c r="K159" s="90"/>
      <c r="L159" s="90"/>
      <c r="M159" s="90"/>
      <c r="N159" s="90"/>
      <c r="O159" s="90"/>
      <c r="P159" s="90"/>
    </row>
    <row r="160" spans="1:16" s="75" customFormat="1" x14ac:dyDescent="0.25">
      <c r="A160" s="88"/>
      <c r="B160" s="88"/>
      <c r="C160" s="88"/>
      <c r="D160" s="88"/>
      <c r="E160" s="90"/>
      <c r="F160" s="90"/>
      <c r="G160" s="90"/>
      <c r="H160" s="90"/>
      <c r="I160" s="90"/>
      <c r="J160" s="90"/>
      <c r="K160" s="90"/>
      <c r="L160" s="90"/>
      <c r="M160" s="90"/>
      <c r="N160" s="90"/>
      <c r="O160" s="90"/>
      <c r="P160" s="90"/>
    </row>
    <row r="161" spans="1:16" s="75" customFormat="1" x14ac:dyDescent="0.25">
      <c r="A161" s="88"/>
      <c r="B161" s="88"/>
      <c r="C161" s="88"/>
      <c r="D161" s="88"/>
      <c r="E161" s="90"/>
      <c r="F161" s="90"/>
      <c r="G161" s="90"/>
      <c r="H161" s="90"/>
      <c r="I161" s="90"/>
      <c r="J161" s="90"/>
      <c r="K161" s="90"/>
      <c r="L161" s="90"/>
      <c r="M161" s="90"/>
      <c r="N161" s="90"/>
      <c r="O161" s="90"/>
      <c r="P161" s="90"/>
    </row>
    <row r="162" spans="1:16" s="75" customFormat="1" x14ac:dyDescent="0.25">
      <c r="A162" s="88"/>
      <c r="B162" s="88"/>
      <c r="C162" s="88"/>
      <c r="D162" s="88"/>
      <c r="E162" s="90"/>
      <c r="F162" s="90"/>
      <c r="G162" s="90"/>
      <c r="H162" s="90"/>
      <c r="I162" s="90"/>
      <c r="J162" s="90"/>
      <c r="K162" s="90"/>
      <c r="L162" s="90"/>
      <c r="M162" s="90"/>
      <c r="N162" s="90"/>
      <c r="O162" s="90"/>
      <c r="P162" s="90"/>
    </row>
    <row r="163" spans="1:16" s="75" customFormat="1" x14ac:dyDescent="0.25">
      <c r="A163" s="88"/>
      <c r="B163" s="88"/>
      <c r="C163" s="88"/>
      <c r="D163" s="88"/>
      <c r="E163" s="90"/>
      <c r="F163" s="90"/>
      <c r="G163" s="90"/>
      <c r="H163" s="90"/>
      <c r="I163" s="90"/>
      <c r="J163" s="90"/>
      <c r="K163" s="90"/>
      <c r="L163" s="90"/>
      <c r="M163" s="90"/>
      <c r="N163" s="90"/>
      <c r="O163" s="90"/>
      <c r="P163" s="90"/>
    </row>
    <row r="164" spans="1:16" s="75" customFormat="1" x14ac:dyDescent="0.25">
      <c r="A164" s="88"/>
      <c r="B164" s="88"/>
      <c r="C164" s="88"/>
      <c r="D164" s="88"/>
      <c r="E164" s="90"/>
      <c r="F164" s="90"/>
      <c r="G164" s="90"/>
      <c r="H164" s="90"/>
      <c r="I164" s="90"/>
      <c r="J164" s="90"/>
      <c r="K164" s="90"/>
      <c r="L164" s="90"/>
      <c r="M164" s="90"/>
      <c r="N164" s="90"/>
      <c r="O164" s="90"/>
      <c r="P164" s="90"/>
    </row>
    <row r="165" spans="1:16" s="75" customFormat="1" x14ac:dyDescent="0.25">
      <c r="A165" s="88"/>
      <c r="B165" s="88"/>
      <c r="C165" s="88"/>
      <c r="D165" s="88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</row>
    <row r="166" spans="1:16" s="75" customFormat="1" x14ac:dyDescent="0.25">
      <c r="A166" s="88"/>
      <c r="B166" s="88"/>
      <c r="C166" s="88"/>
      <c r="D166" s="88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</row>
    <row r="167" spans="1:16" s="75" customFormat="1" x14ac:dyDescent="0.25">
      <c r="A167" s="88"/>
      <c r="B167" s="88"/>
      <c r="C167" s="88"/>
      <c r="D167" s="88"/>
      <c r="E167" s="90"/>
      <c r="F167" s="90"/>
      <c r="G167" s="90"/>
      <c r="H167" s="90"/>
      <c r="I167" s="90"/>
      <c r="J167" s="90"/>
      <c r="K167" s="90"/>
      <c r="L167" s="90"/>
      <c r="M167" s="90"/>
      <c r="N167" s="90"/>
      <c r="O167" s="90"/>
      <c r="P167" s="90"/>
    </row>
    <row r="168" spans="1:16" s="75" customFormat="1" x14ac:dyDescent="0.25">
      <c r="A168" s="88"/>
      <c r="B168" s="88"/>
      <c r="C168" s="88"/>
      <c r="D168" s="88"/>
      <c r="E168" s="90"/>
      <c r="F168" s="90"/>
      <c r="G168" s="90"/>
      <c r="H168" s="90"/>
      <c r="I168" s="90"/>
      <c r="J168" s="90"/>
      <c r="K168" s="89"/>
      <c r="L168" s="90"/>
      <c r="M168" s="90"/>
      <c r="N168" s="90"/>
      <c r="O168" s="90"/>
      <c r="P168" s="90"/>
    </row>
    <row r="169" spans="1:16" s="75" customFormat="1" x14ac:dyDescent="0.25">
      <c r="A169" s="88"/>
      <c r="B169" s="88"/>
      <c r="C169" s="88"/>
      <c r="D169" s="88"/>
      <c r="E169" s="90"/>
      <c r="F169" s="90"/>
      <c r="G169" s="90"/>
      <c r="H169" s="90"/>
      <c r="I169" s="90"/>
      <c r="J169" s="90"/>
      <c r="K169" s="90"/>
      <c r="L169" s="90"/>
      <c r="M169" s="90"/>
      <c r="N169" s="90"/>
      <c r="O169" s="90"/>
      <c r="P169" s="90"/>
    </row>
    <row r="170" spans="1:16" s="75" customFormat="1" x14ac:dyDescent="0.25">
      <c r="A170" s="88"/>
      <c r="B170" s="88"/>
      <c r="C170" s="88"/>
      <c r="D170" s="88"/>
      <c r="E170" s="94"/>
      <c r="F170" s="94"/>
      <c r="G170" s="94"/>
      <c r="H170" s="94"/>
      <c r="I170" s="94"/>
      <c r="J170" s="94"/>
      <c r="K170" s="94"/>
      <c r="L170" s="94"/>
      <c r="M170" s="94"/>
      <c r="N170" s="94"/>
      <c r="O170" s="94"/>
      <c r="P170" s="94"/>
    </row>
    <row r="171" spans="1:16" s="75" customFormat="1" x14ac:dyDescent="0.25">
      <c r="A171" s="88"/>
      <c r="B171" s="88"/>
      <c r="C171" s="88"/>
      <c r="D171" s="88"/>
      <c r="E171" s="90"/>
      <c r="F171" s="90"/>
      <c r="G171" s="90"/>
      <c r="H171" s="90"/>
      <c r="I171" s="90"/>
      <c r="J171" s="90"/>
      <c r="K171" s="89"/>
      <c r="L171" s="90"/>
      <c r="M171" s="90"/>
      <c r="N171" s="90"/>
      <c r="O171" s="90"/>
      <c r="P171" s="90"/>
    </row>
    <row r="172" spans="1:16" s="75" customFormat="1" x14ac:dyDescent="0.25">
      <c r="A172" s="88"/>
      <c r="B172" s="88"/>
      <c r="C172" s="88"/>
      <c r="D172" s="88"/>
      <c r="E172" s="90"/>
      <c r="F172" s="90"/>
      <c r="G172" s="90"/>
      <c r="H172" s="90"/>
      <c r="I172" s="90"/>
      <c r="J172" s="90"/>
      <c r="K172" s="89"/>
      <c r="L172" s="90"/>
      <c r="M172" s="90"/>
      <c r="N172" s="90"/>
      <c r="O172" s="90"/>
      <c r="P172" s="90"/>
    </row>
    <row r="173" spans="1:16" s="75" customFormat="1" x14ac:dyDescent="0.25">
      <c r="A173" s="88"/>
      <c r="B173" s="88"/>
      <c r="C173" s="88"/>
      <c r="D173" s="88"/>
      <c r="E173" s="90"/>
      <c r="F173" s="90"/>
      <c r="G173" s="90"/>
      <c r="H173" s="90"/>
      <c r="I173" s="90"/>
      <c r="J173" s="90"/>
      <c r="K173" s="90"/>
      <c r="L173" s="90"/>
      <c r="M173" s="90"/>
      <c r="N173" s="90"/>
      <c r="O173" s="90"/>
      <c r="P173" s="90"/>
    </row>
    <row r="174" spans="1:16" s="75" customFormat="1" x14ac:dyDescent="0.25">
      <c r="A174" s="88"/>
      <c r="B174" s="88"/>
      <c r="C174" s="88"/>
      <c r="D174" s="88"/>
      <c r="E174" s="90"/>
      <c r="F174" s="90"/>
      <c r="G174" s="90"/>
      <c r="H174" s="90"/>
      <c r="I174" s="90"/>
      <c r="J174" s="90"/>
      <c r="K174" s="90"/>
      <c r="L174" s="90"/>
      <c r="M174" s="90"/>
      <c r="N174" s="90"/>
      <c r="O174" s="90"/>
      <c r="P174" s="90"/>
    </row>
    <row r="175" spans="1:16" s="75" customFormat="1" x14ac:dyDescent="0.25">
      <c r="A175" s="88"/>
      <c r="B175" s="88"/>
      <c r="C175" s="88"/>
      <c r="D175" s="88"/>
      <c r="E175" s="90"/>
      <c r="F175" s="90"/>
      <c r="G175" s="90"/>
      <c r="H175" s="90"/>
      <c r="I175" s="90"/>
      <c r="J175" s="90"/>
      <c r="K175" s="90"/>
      <c r="L175" s="90"/>
      <c r="M175" s="90"/>
      <c r="N175" s="90"/>
      <c r="O175" s="90"/>
      <c r="P175" s="90"/>
    </row>
    <row r="176" spans="1:16" s="75" customFormat="1" x14ac:dyDescent="0.25">
      <c r="A176" s="88"/>
      <c r="B176" s="88"/>
      <c r="C176" s="88"/>
      <c r="D176" s="88"/>
      <c r="E176" s="90"/>
      <c r="F176" s="90"/>
      <c r="G176" s="90"/>
      <c r="H176" s="90"/>
      <c r="I176" s="90"/>
      <c r="J176" s="90"/>
      <c r="K176" s="90"/>
      <c r="L176" s="90"/>
      <c r="M176" s="90"/>
      <c r="N176" s="90"/>
      <c r="O176" s="90"/>
      <c r="P176" s="90"/>
    </row>
    <row r="177" spans="1:16" s="75" customFormat="1" x14ac:dyDescent="0.25">
      <c r="A177" s="88"/>
      <c r="B177" s="88"/>
      <c r="C177" s="88"/>
      <c r="D177" s="88"/>
      <c r="E177" s="90"/>
      <c r="F177" s="90"/>
      <c r="G177" s="90"/>
      <c r="H177" s="90"/>
      <c r="I177" s="90"/>
      <c r="J177" s="90"/>
      <c r="K177" s="90"/>
      <c r="L177" s="90"/>
      <c r="M177" s="90"/>
      <c r="N177" s="90"/>
      <c r="O177" s="90"/>
      <c r="P177" s="90"/>
    </row>
    <row r="178" spans="1:16" s="75" customFormat="1" x14ac:dyDescent="0.25">
      <c r="A178" s="88"/>
      <c r="B178" s="88"/>
      <c r="C178" s="88"/>
      <c r="D178" s="88"/>
      <c r="E178" s="89"/>
      <c r="F178" s="90"/>
      <c r="G178" s="90"/>
      <c r="H178" s="90"/>
      <c r="I178" s="90"/>
      <c r="J178" s="90"/>
      <c r="K178" s="90"/>
      <c r="L178" s="90"/>
      <c r="M178" s="90"/>
      <c r="N178" s="90"/>
      <c r="O178" s="90"/>
      <c r="P178" s="90"/>
    </row>
    <row r="179" spans="1:16" s="75" customFormat="1" x14ac:dyDescent="0.25">
      <c r="A179" s="88"/>
      <c r="B179" s="88"/>
      <c r="C179" s="88"/>
      <c r="D179" s="88"/>
      <c r="E179" s="89"/>
      <c r="F179" s="90"/>
      <c r="G179" s="90"/>
      <c r="H179" s="90"/>
      <c r="I179" s="90"/>
      <c r="J179" s="90"/>
      <c r="K179" s="90"/>
      <c r="L179" s="90"/>
      <c r="M179" s="90"/>
      <c r="N179" s="90"/>
      <c r="O179" s="90"/>
      <c r="P179" s="90"/>
    </row>
    <row r="180" spans="1:16" s="75" customFormat="1" x14ac:dyDescent="0.25">
      <c r="A180" s="88"/>
      <c r="B180" s="88"/>
      <c r="C180" s="88"/>
      <c r="D180" s="88"/>
      <c r="E180" s="90"/>
      <c r="F180" s="90"/>
      <c r="G180" s="90"/>
      <c r="H180" s="90"/>
      <c r="I180" s="90"/>
      <c r="J180" s="90"/>
      <c r="K180" s="89"/>
      <c r="L180" s="90"/>
      <c r="M180" s="90"/>
      <c r="N180" s="90"/>
      <c r="O180" s="90"/>
      <c r="P180" s="90"/>
    </row>
    <row r="181" spans="1:16" s="75" customFormat="1" x14ac:dyDescent="0.25">
      <c r="A181" s="88"/>
      <c r="B181" s="88"/>
      <c r="C181" s="88"/>
      <c r="D181" s="88"/>
      <c r="E181" s="90"/>
      <c r="F181" s="90"/>
      <c r="G181" s="90"/>
      <c r="H181" s="90"/>
      <c r="I181" s="90"/>
      <c r="J181" s="90"/>
      <c r="K181" s="90"/>
      <c r="L181" s="90"/>
      <c r="M181" s="90"/>
      <c r="N181" s="90"/>
      <c r="O181" s="90"/>
      <c r="P181" s="90"/>
    </row>
    <row r="182" spans="1:16" s="75" customFormat="1" x14ac:dyDescent="0.25">
      <c r="A182" s="88"/>
      <c r="B182" s="88"/>
      <c r="C182" s="88"/>
      <c r="D182" s="88"/>
      <c r="E182" s="90"/>
      <c r="F182" s="90"/>
      <c r="G182" s="90"/>
      <c r="H182" s="90"/>
      <c r="I182" s="90"/>
      <c r="J182" s="90"/>
      <c r="K182" s="90"/>
      <c r="L182" s="90"/>
      <c r="M182" s="90"/>
      <c r="N182" s="90"/>
      <c r="O182" s="90"/>
      <c r="P182" s="90"/>
    </row>
    <row r="183" spans="1:16" s="75" customFormat="1" x14ac:dyDescent="0.25">
      <c r="A183" s="88"/>
      <c r="B183" s="88"/>
      <c r="C183" s="88"/>
      <c r="D183" s="88"/>
      <c r="E183" s="90"/>
      <c r="F183" s="90"/>
      <c r="G183" s="90"/>
      <c r="H183" s="90"/>
      <c r="I183" s="90"/>
      <c r="J183" s="90"/>
      <c r="K183" s="90"/>
      <c r="L183" s="90"/>
      <c r="M183" s="90"/>
      <c r="N183" s="90"/>
      <c r="O183" s="90"/>
      <c r="P183" s="90"/>
    </row>
    <row r="184" spans="1:16" x14ac:dyDescent="0.25">
      <c r="A184" s="125"/>
      <c r="B184" s="125"/>
      <c r="C184" s="125"/>
      <c r="D184" s="125"/>
      <c r="E184" s="126"/>
      <c r="F184" s="126"/>
      <c r="G184" s="126"/>
      <c r="H184" s="126"/>
      <c r="I184" s="126"/>
      <c r="J184" s="126"/>
      <c r="K184" s="126"/>
      <c r="L184" s="126"/>
      <c r="M184" s="126"/>
      <c r="N184" s="126"/>
      <c r="O184" s="126"/>
      <c r="P184" s="126"/>
    </row>
  </sheetData>
  <autoFilter ref="B2:B183"/>
  <mergeCells count="11">
    <mergeCell ref="A1:B1"/>
    <mergeCell ref="O2:P2"/>
    <mergeCell ref="I4:J4"/>
    <mergeCell ref="K4:L4"/>
    <mergeCell ref="G4:H4"/>
    <mergeCell ref="A3:T3"/>
    <mergeCell ref="Q4:R4"/>
    <mergeCell ref="S4:T4"/>
    <mergeCell ref="M4:N4"/>
    <mergeCell ref="O4:P4"/>
    <mergeCell ref="E4:F4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85"/>
  <sheetViews>
    <sheetView tabSelected="1" workbookViewId="0">
      <pane xSplit="4" ySplit="4" topLeftCell="E131" activePane="bottomRight" state="frozen"/>
      <selection pane="topRight" activeCell="E1" sqref="E1"/>
      <selection pane="bottomLeft" activeCell="A5" sqref="A5"/>
      <selection pane="bottomRight" activeCell="C2" sqref="C2"/>
    </sheetView>
  </sheetViews>
  <sheetFormatPr defaultRowHeight="15" x14ac:dyDescent="0.25"/>
  <cols>
    <col min="1" max="1" width="4.5703125" customWidth="1"/>
    <col min="2" max="2" width="31.140625" customWidth="1"/>
    <col min="3" max="3" width="23" customWidth="1"/>
    <col min="4" max="4" width="9.140625" customWidth="1"/>
    <col min="5" max="5" width="11.85546875" customWidth="1"/>
    <col min="6" max="6" width="12.5703125" customWidth="1"/>
    <col min="7" max="7" width="12.140625" customWidth="1"/>
    <col min="8" max="8" width="17" customWidth="1"/>
    <col min="9" max="9" width="12.85546875" customWidth="1"/>
    <col min="10" max="10" width="16.140625" customWidth="1"/>
  </cols>
  <sheetData>
    <row r="1" spans="1:12" s="81" customFormat="1" x14ac:dyDescent="0.25">
      <c r="A1" s="142" t="s">
        <v>288</v>
      </c>
      <c r="B1" s="142"/>
    </row>
    <row r="2" spans="1:12" s="74" customFormat="1" x14ac:dyDescent="0.25">
      <c r="B2" s="82" t="s">
        <v>291</v>
      </c>
      <c r="C2" s="47" t="s">
        <v>302</v>
      </c>
      <c r="D2" s="80"/>
      <c r="E2" s="87"/>
      <c r="F2" s="87"/>
      <c r="G2" s="87"/>
      <c r="I2" s="101"/>
      <c r="J2" s="77" t="s">
        <v>289</v>
      </c>
    </row>
    <row r="3" spans="1:12" ht="15.75" customHeight="1" x14ac:dyDescent="0.25">
      <c r="A3" s="171" t="s">
        <v>278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</row>
    <row r="4" spans="1:12" ht="30" x14ac:dyDescent="0.25">
      <c r="A4" s="76" t="s">
        <v>5</v>
      </c>
      <c r="B4" s="76" t="s">
        <v>6</v>
      </c>
      <c r="C4" s="76" t="s">
        <v>7</v>
      </c>
      <c r="D4" s="76" t="s">
        <v>8</v>
      </c>
      <c r="E4" s="79" t="s">
        <v>279</v>
      </c>
      <c r="F4" s="79" t="s">
        <v>280</v>
      </c>
      <c r="G4" s="78" t="s">
        <v>239</v>
      </c>
      <c r="H4" s="78" t="s">
        <v>281</v>
      </c>
      <c r="I4" s="102" t="s">
        <v>297</v>
      </c>
      <c r="J4" s="102" t="s">
        <v>298</v>
      </c>
      <c r="K4" s="102" t="s">
        <v>300</v>
      </c>
      <c r="L4" s="97" t="s">
        <v>301</v>
      </c>
    </row>
    <row r="5" spans="1:12" x14ac:dyDescent="0.25">
      <c r="A5" s="127">
        <v>1</v>
      </c>
      <c r="B5" s="127" t="s">
        <v>13</v>
      </c>
      <c r="C5" s="127" t="s">
        <v>14</v>
      </c>
      <c r="D5" s="127" t="s">
        <v>15</v>
      </c>
      <c r="E5" s="128"/>
      <c r="F5" s="128">
        <v>16.89</v>
      </c>
      <c r="G5" s="128"/>
      <c r="H5" s="128"/>
      <c r="I5" s="128"/>
      <c r="J5" s="128"/>
      <c r="K5" s="128"/>
      <c r="L5" s="128"/>
    </row>
    <row r="6" spans="1:12" x14ac:dyDescent="0.25">
      <c r="A6" s="127">
        <v>2</v>
      </c>
      <c r="B6" s="127" t="s">
        <v>13</v>
      </c>
      <c r="C6" s="127" t="s">
        <v>16</v>
      </c>
      <c r="D6" s="127" t="s">
        <v>15</v>
      </c>
      <c r="E6" s="128"/>
      <c r="F6" s="128"/>
      <c r="G6" s="128"/>
      <c r="H6" s="128"/>
      <c r="I6" s="128"/>
      <c r="J6" s="128"/>
      <c r="K6" s="128"/>
      <c r="L6" s="128"/>
    </row>
    <row r="7" spans="1:12" x14ac:dyDescent="0.25">
      <c r="A7" s="127">
        <v>3</v>
      </c>
      <c r="B7" s="127" t="s">
        <v>17</v>
      </c>
      <c r="C7" s="131" t="s">
        <v>18</v>
      </c>
      <c r="D7" s="131" t="s">
        <v>19</v>
      </c>
      <c r="E7" s="128"/>
      <c r="F7" s="128"/>
      <c r="G7" s="128">
        <v>23.95</v>
      </c>
      <c r="H7" s="128"/>
      <c r="I7" s="128"/>
      <c r="J7" s="128"/>
      <c r="K7" s="128"/>
      <c r="L7" s="128">
        <v>25</v>
      </c>
    </row>
    <row r="8" spans="1:12" x14ac:dyDescent="0.25">
      <c r="A8" s="127">
        <v>4</v>
      </c>
      <c r="B8" s="127" t="s">
        <v>20</v>
      </c>
      <c r="C8" s="131" t="s">
        <v>18</v>
      </c>
      <c r="D8" s="131" t="s">
        <v>19</v>
      </c>
      <c r="E8" s="128"/>
      <c r="F8" s="128"/>
      <c r="G8" s="128">
        <v>23.95</v>
      </c>
      <c r="H8" s="128"/>
      <c r="I8" s="128"/>
      <c r="J8" s="128"/>
      <c r="K8" s="128"/>
      <c r="L8" s="128">
        <v>31.5</v>
      </c>
    </row>
    <row r="9" spans="1:12" x14ac:dyDescent="0.25">
      <c r="A9" s="127">
        <v>5</v>
      </c>
      <c r="B9" s="127" t="s">
        <v>21</v>
      </c>
      <c r="C9" s="131" t="s">
        <v>18</v>
      </c>
      <c r="D9" s="131" t="s">
        <v>19</v>
      </c>
      <c r="E9" s="128"/>
      <c r="F9" s="128"/>
      <c r="G9" s="128">
        <v>15.95</v>
      </c>
      <c r="H9" s="128"/>
      <c r="I9" s="128"/>
      <c r="J9" s="128"/>
      <c r="K9" s="128"/>
      <c r="L9" s="128">
        <v>17.25</v>
      </c>
    </row>
    <row r="10" spans="1:12" x14ac:dyDescent="0.25">
      <c r="A10" s="127">
        <v>6</v>
      </c>
      <c r="B10" s="127" t="s">
        <v>22</v>
      </c>
      <c r="C10" s="131" t="s">
        <v>18</v>
      </c>
      <c r="D10" s="131" t="s">
        <v>19</v>
      </c>
      <c r="E10" s="128"/>
      <c r="F10" s="128"/>
      <c r="G10" s="128">
        <v>25.95</v>
      </c>
      <c r="H10" s="128"/>
      <c r="I10" s="128"/>
      <c r="J10" s="128"/>
      <c r="K10" s="128"/>
      <c r="L10" s="128">
        <v>30</v>
      </c>
    </row>
    <row r="11" spans="1:12" ht="14.45" customHeight="1" x14ac:dyDescent="0.25">
      <c r="A11" s="127">
        <v>7</v>
      </c>
      <c r="B11" s="127" t="s">
        <v>23</v>
      </c>
      <c r="C11" s="131" t="s">
        <v>18</v>
      </c>
      <c r="D11" s="131" t="s">
        <v>19</v>
      </c>
      <c r="E11" s="128"/>
      <c r="F11" s="128"/>
      <c r="G11" s="128">
        <v>38.950000000000003</v>
      </c>
      <c r="H11" s="128"/>
      <c r="I11" s="128"/>
      <c r="J11" s="128"/>
      <c r="K11" s="128"/>
      <c r="L11" s="128">
        <v>49.25</v>
      </c>
    </row>
    <row r="12" spans="1:12" x14ac:dyDescent="0.25">
      <c r="A12" s="127">
        <v>8</v>
      </c>
      <c r="B12" s="127" t="s">
        <v>24</v>
      </c>
      <c r="C12" s="131"/>
      <c r="D12" s="131" t="s">
        <v>15</v>
      </c>
      <c r="E12" s="128"/>
      <c r="F12" s="128">
        <v>23.3</v>
      </c>
      <c r="G12" s="128"/>
      <c r="H12" s="128"/>
      <c r="I12" s="128"/>
      <c r="J12" s="128">
        <v>18</v>
      </c>
      <c r="K12" s="128"/>
      <c r="L12" s="128"/>
    </row>
    <row r="13" spans="1:12" x14ac:dyDescent="0.25">
      <c r="A13" s="127">
        <v>9</v>
      </c>
      <c r="B13" s="127" t="s">
        <v>25</v>
      </c>
      <c r="C13" s="131"/>
      <c r="D13" s="131" t="s">
        <v>15</v>
      </c>
      <c r="E13" s="128"/>
      <c r="F13" s="128">
        <v>32.5</v>
      </c>
      <c r="G13" s="128">
        <v>30</v>
      </c>
      <c r="H13" s="128"/>
      <c r="I13" s="128"/>
      <c r="J13" s="128">
        <v>32</v>
      </c>
      <c r="K13" s="128"/>
      <c r="L13" s="128">
        <v>23.5</v>
      </c>
    </row>
    <row r="14" spans="1:12" x14ac:dyDescent="0.25">
      <c r="A14" s="127">
        <v>10</v>
      </c>
      <c r="B14" s="127" t="s">
        <v>26</v>
      </c>
      <c r="C14" s="131"/>
      <c r="D14" s="131" t="s">
        <v>15</v>
      </c>
      <c r="E14" s="128">
        <v>28.97</v>
      </c>
      <c r="F14" s="128">
        <v>26.75</v>
      </c>
      <c r="G14" s="128">
        <v>28.64</v>
      </c>
      <c r="H14" s="128">
        <v>27.95</v>
      </c>
      <c r="I14" s="128">
        <v>27.5</v>
      </c>
      <c r="J14" s="128"/>
      <c r="K14" s="128"/>
      <c r="L14" s="128"/>
    </row>
    <row r="15" spans="1:12" x14ac:dyDescent="0.25">
      <c r="A15" s="127">
        <v>11</v>
      </c>
      <c r="B15" s="127" t="s">
        <v>27</v>
      </c>
      <c r="C15" s="131" t="s">
        <v>28</v>
      </c>
      <c r="D15" s="131" t="s">
        <v>29</v>
      </c>
      <c r="E15" s="128"/>
      <c r="F15" s="128">
        <v>16.7</v>
      </c>
      <c r="G15" s="128">
        <v>15.5</v>
      </c>
      <c r="H15" s="128"/>
      <c r="I15" s="128">
        <v>16.5</v>
      </c>
      <c r="J15" s="128">
        <v>15.5</v>
      </c>
      <c r="K15" s="128"/>
      <c r="L15" s="128"/>
    </row>
    <row r="16" spans="1:12" x14ac:dyDescent="0.25">
      <c r="A16" s="127">
        <v>12</v>
      </c>
      <c r="B16" s="127" t="s">
        <v>30</v>
      </c>
      <c r="C16" s="131" t="s">
        <v>31</v>
      </c>
      <c r="D16" s="131" t="s">
        <v>15</v>
      </c>
      <c r="E16" s="128">
        <v>28.6</v>
      </c>
      <c r="F16" s="128">
        <v>27.27</v>
      </c>
      <c r="G16" s="128">
        <v>27.27</v>
      </c>
      <c r="H16" s="128">
        <v>24.95</v>
      </c>
      <c r="I16" s="128">
        <v>28.18</v>
      </c>
      <c r="J16" s="128">
        <v>27</v>
      </c>
      <c r="K16" s="128"/>
      <c r="L16" s="128">
        <v>25</v>
      </c>
    </row>
    <row r="17" spans="1:12" x14ac:dyDescent="0.25">
      <c r="A17" s="127">
        <v>13</v>
      </c>
      <c r="B17" s="127" t="s">
        <v>30</v>
      </c>
      <c r="C17" s="131" t="s">
        <v>32</v>
      </c>
      <c r="D17" s="131" t="s">
        <v>15</v>
      </c>
      <c r="E17" s="128"/>
      <c r="F17" s="128"/>
      <c r="G17" s="128"/>
      <c r="H17" s="128"/>
      <c r="I17" s="128"/>
      <c r="J17" s="128"/>
      <c r="K17" s="128"/>
      <c r="L17" s="128"/>
    </row>
    <row r="18" spans="1:12" x14ac:dyDescent="0.25">
      <c r="A18" s="127">
        <v>14</v>
      </c>
      <c r="B18" s="127" t="s">
        <v>33</v>
      </c>
      <c r="C18" s="131" t="s">
        <v>31</v>
      </c>
      <c r="D18" s="131" t="s">
        <v>15</v>
      </c>
      <c r="E18" s="128"/>
      <c r="F18" s="128"/>
      <c r="G18" s="128"/>
      <c r="H18" s="128"/>
      <c r="I18" s="128"/>
      <c r="J18" s="128">
        <v>32</v>
      </c>
      <c r="K18" s="128"/>
      <c r="L18" s="128"/>
    </row>
    <row r="19" spans="1:12" x14ac:dyDescent="0.25">
      <c r="A19" s="127">
        <v>15</v>
      </c>
      <c r="B19" s="127" t="s">
        <v>33</v>
      </c>
      <c r="C19" s="131" t="s">
        <v>32</v>
      </c>
      <c r="D19" s="131" t="s">
        <v>15</v>
      </c>
      <c r="E19" s="128"/>
      <c r="F19" s="128"/>
      <c r="G19" s="128"/>
      <c r="H19" s="128"/>
      <c r="I19" s="128"/>
      <c r="J19" s="128"/>
      <c r="K19" s="128"/>
      <c r="L19" s="128"/>
    </row>
    <row r="20" spans="1:12" x14ac:dyDescent="0.25">
      <c r="A20" s="127">
        <v>16</v>
      </c>
      <c r="B20" s="127" t="s">
        <v>34</v>
      </c>
      <c r="C20" s="131"/>
      <c r="D20" s="131" t="s">
        <v>15</v>
      </c>
      <c r="E20" s="128">
        <v>20.22</v>
      </c>
      <c r="F20" s="128">
        <v>19.3</v>
      </c>
      <c r="G20" s="128">
        <v>20</v>
      </c>
      <c r="H20" s="128">
        <v>23.95</v>
      </c>
      <c r="I20" s="128"/>
      <c r="J20" s="128">
        <v>24</v>
      </c>
      <c r="K20" s="128"/>
      <c r="L20" s="128">
        <v>22</v>
      </c>
    </row>
    <row r="21" spans="1:12" x14ac:dyDescent="0.25">
      <c r="A21" s="127">
        <v>17</v>
      </c>
      <c r="B21" s="127" t="s">
        <v>35</v>
      </c>
      <c r="C21" s="131" t="s">
        <v>36</v>
      </c>
      <c r="D21" s="131" t="s">
        <v>15</v>
      </c>
      <c r="E21" s="128">
        <v>57.55</v>
      </c>
      <c r="F21" s="128">
        <v>49</v>
      </c>
      <c r="G21" s="128"/>
      <c r="H21" s="128"/>
      <c r="I21" s="128"/>
      <c r="J21" s="128"/>
      <c r="K21" s="128"/>
      <c r="L21" s="128"/>
    </row>
    <row r="22" spans="1:12" x14ac:dyDescent="0.25">
      <c r="A22" s="127">
        <v>18</v>
      </c>
      <c r="B22" s="127" t="s">
        <v>37</v>
      </c>
      <c r="C22" s="131"/>
      <c r="D22" s="131" t="s">
        <v>15</v>
      </c>
      <c r="E22" s="128"/>
      <c r="F22" s="128"/>
      <c r="G22" s="128"/>
      <c r="H22" s="128"/>
      <c r="I22" s="128"/>
      <c r="J22" s="128"/>
      <c r="K22" s="128"/>
      <c r="L22" s="128"/>
    </row>
    <row r="23" spans="1:12" x14ac:dyDescent="0.25">
      <c r="A23" s="127">
        <v>19</v>
      </c>
      <c r="B23" s="127" t="s">
        <v>38</v>
      </c>
      <c r="C23" s="131" t="s">
        <v>39</v>
      </c>
      <c r="D23" s="131" t="s">
        <v>40</v>
      </c>
      <c r="E23" s="128">
        <v>11.5</v>
      </c>
      <c r="F23" s="128">
        <v>11</v>
      </c>
      <c r="G23" s="128">
        <v>11.95</v>
      </c>
      <c r="H23" s="128">
        <v>11.95</v>
      </c>
      <c r="I23" s="128">
        <v>13.5</v>
      </c>
      <c r="J23" s="128">
        <v>12</v>
      </c>
      <c r="K23" s="128"/>
      <c r="L23" s="128">
        <v>12.5</v>
      </c>
    </row>
    <row r="24" spans="1:12" x14ac:dyDescent="0.25">
      <c r="A24" s="127">
        <v>20</v>
      </c>
      <c r="B24" s="127" t="s">
        <v>38</v>
      </c>
      <c r="C24" s="131" t="s">
        <v>41</v>
      </c>
      <c r="D24" s="131" t="s">
        <v>40</v>
      </c>
      <c r="E24" s="128">
        <v>6.7</v>
      </c>
      <c r="F24" s="128">
        <v>7.8</v>
      </c>
      <c r="G24" s="128"/>
      <c r="H24" s="128"/>
      <c r="I24" s="128">
        <v>8.25</v>
      </c>
      <c r="J24" s="128">
        <v>9</v>
      </c>
      <c r="K24" s="128"/>
      <c r="L24" s="128">
        <v>8.9499999999999993</v>
      </c>
    </row>
    <row r="25" spans="1:12" x14ac:dyDescent="0.25">
      <c r="A25" s="127">
        <v>21</v>
      </c>
      <c r="B25" s="127" t="s">
        <v>42</v>
      </c>
      <c r="C25" s="131" t="s">
        <v>43</v>
      </c>
      <c r="D25" s="131" t="s">
        <v>40</v>
      </c>
      <c r="E25" s="128">
        <v>9.1</v>
      </c>
      <c r="F25" s="128">
        <v>8.6999999999999993</v>
      </c>
      <c r="G25" s="128">
        <v>8.9499999999999993</v>
      </c>
      <c r="H25" s="128">
        <v>8.9499999999999993</v>
      </c>
      <c r="I25" s="128"/>
      <c r="J25" s="128">
        <v>10.5</v>
      </c>
      <c r="K25" s="128">
        <v>10</v>
      </c>
      <c r="L25" s="128">
        <v>10.95</v>
      </c>
    </row>
    <row r="26" spans="1:12" x14ac:dyDescent="0.25">
      <c r="A26" s="127">
        <v>22</v>
      </c>
      <c r="B26" s="127" t="s">
        <v>42</v>
      </c>
      <c r="C26" s="131" t="s">
        <v>44</v>
      </c>
      <c r="D26" s="131" t="s">
        <v>45</v>
      </c>
      <c r="E26" s="128">
        <v>24.6</v>
      </c>
      <c r="F26" s="128">
        <v>23.8</v>
      </c>
      <c r="G26" s="128"/>
      <c r="H26" s="128">
        <v>24.95</v>
      </c>
      <c r="I26" s="128">
        <v>23.65</v>
      </c>
      <c r="J26" s="128"/>
      <c r="K26" s="128"/>
      <c r="L26" s="128"/>
    </row>
    <row r="27" spans="1:12" x14ac:dyDescent="0.25">
      <c r="A27" s="127">
        <v>23</v>
      </c>
      <c r="B27" s="127" t="s">
        <v>46</v>
      </c>
      <c r="C27" s="131" t="s">
        <v>47</v>
      </c>
      <c r="D27" s="131" t="s">
        <v>48</v>
      </c>
      <c r="E27" s="128">
        <v>26.4</v>
      </c>
      <c r="F27" s="128">
        <v>24</v>
      </c>
      <c r="G27" s="128">
        <v>25</v>
      </c>
      <c r="H27" s="128">
        <v>22.95</v>
      </c>
      <c r="I27" s="128">
        <v>25</v>
      </c>
      <c r="J27" s="128">
        <v>28</v>
      </c>
      <c r="K27" s="128">
        <v>24</v>
      </c>
      <c r="L27" s="128"/>
    </row>
    <row r="28" spans="1:12" x14ac:dyDescent="0.25">
      <c r="A28" s="127">
        <v>24</v>
      </c>
      <c r="B28" s="127" t="s">
        <v>49</v>
      </c>
      <c r="C28" s="131" t="s">
        <v>50</v>
      </c>
      <c r="D28" s="131" t="s">
        <v>51</v>
      </c>
      <c r="E28" s="128">
        <v>13.95</v>
      </c>
      <c r="F28" s="128">
        <v>15.6</v>
      </c>
      <c r="G28" s="128">
        <v>15.75</v>
      </c>
      <c r="H28" s="128">
        <v>16.55</v>
      </c>
      <c r="I28" s="128">
        <v>16</v>
      </c>
      <c r="J28" s="128">
        <v>15.75</v>
      </c>
      <c r="K28" s="128">
        <v>17</v>
      </c>
      <c r="L28" s="128"/>
    </row>
    <row r="29" spans="1:12" x14ac:dyDescent="0.25">
      <c r="A29" s="127">
        <v>25</v>
      </c>
      <c r="B29" s="127" t="s">
        <v>52</v>
      </c>
      <c r="C29" s="131" t="s">
        <v>53</v>
      </c>
      <c r="D29" s="131" t="s">
        <v>51</v>
      </c>
      <c r="E29" s="128">
        <v>15.6</v>
      </c>
      <c r="F29" s="128">
        <v>12.75</v>
      </c>
      <c r="G29" s="128">
        <v>16.95</v>
      </c>
      <c r="H29" s="128">
        <v>14.75</v>
      </c>
      <c r="I29" s="128"/>
      <c r="J29" s="128"/>
      <c r="K29" s="128"/>
      <c r="L29" s="128"/>
    </row>
    <row r="30" spans="1:12" x14ac:dyDescent="0.25">
      <c r="A30" s="127">
        <v>26</v>
      </c>
      <c r="B30" s="127" t="s">
        <v>54</v>
      </c>
      <c r="C30" s="131" t="s">
        <v>55</v>
      </c>
      <c r="D30" s="131" t="s">
        <v>56</v>
      </c>
      <c r="E30" s="128">
        <v>52.95</v>
      </c>
      <c r="F30" s="128">
        <v>52.95</v>
      </c>
      <c r="G30" s="128">
        <v>52.95</v>
      </c>
      <c r="H30" s="128">
        <v>52.95</v>
      </c>
      <c r="I30" s="128">
        <v>52.95</v>
      </c>
      <c r="J30" s="128">
        <v>58.75</v>
      </c>
      <c r="K30" s="128">
        <v>60</v>
      </c>
      <c r="L30" s="128">
        <v>53.95</v>
      </c>
    </row>
    <row r="31" spans="1:12" x14ac:dyDescent="0.25">
      <c r="A31" s="127">
        <v>27</v>
      </c>
      <c r="B31" s="127" t="s">
        <v>54</v>
      </c>
      <c r="C31" s="131" t="s">
        <v>55</v>
      </c>
      <c r="D31" s="131" t="s">
        <v>57</v>
      </c>
      <c r="E31" s="128"/>
      <c r="F31" s="128">
        <v>16.5</v>
      </c>
      <c r="G31" s="128">
        <v>16.5</v>
      </c>
      <c r="H31" s="128">
        <v>16.5</v>
      </c>
      <c r="I31" s="128">
        <v>16.5</v>
      </c>
      <c r="J31" s="128"/>
      <c r="K31" s="128"/>
      <c r="L31" s="128">
        <v>16.75</v>
      </c>
    </row>
    <row r="32" spans="1:12" x14ac:dyDescent="0.25">
      <c r="A32" s="127">
        <v>28</v>
      </c>
      <c r="B32" s="127" t="s">
        <v>58</v>
      </c>
      <c r="C32" s="131" t="s">
        <v>55</v>
      </c>
      <c r="D32" s="131" t="s">
        <v>56</v>
      </c>
      <c r="E32" s="128">
        <v>57.95</v>
      </c>
      <c r="F32" s="128">
        <v>57.95</v>
      </c>
      <c r="G32" s="128">
        <v>57.95</v>
      </c>
      <c r="H32" s="128">
        <v>57.95</v>
      </c>
      <c r="I32" s="128">
        <v>57.95</v>
      </c>
      <c r="J32" s="128"/>
      <c r="K32" s="128"/>
      <c r="L32" s="128">
        <v>57.95</v>
      </c>
    </row>
    <row r="33" spans="1:12" x14ac:dyDescent="0.25">
      <c r="A33" s="127">
        <v>29</v>
      </c>
      <c r="B33" s="127" t="s">
        <v>58</v>
      </c>
      <c r="C33" s="131" t="s">
        <v>55</v>
      </c>
      <c r="D33" s="131" t="s">
        <v>59</v>
      </c>
      <c r="E33" s="128">
        <v>30.95</v>
      </c>
      <c r="F33" s="128">
        <v>30.95</v>
      </c>
      <c r="G33" s="128">
        <v>30.95</v>
      </c>
      <c r="H33" s="128">
        <v>30.95</v>
      </c>
      <c r="I33" s="128">
        <v>30.95</v>
      </c>
      <c r="J33" s="128"/>
      <c r="K33" s="128"/>
      <c r="L33" s="128">
        <v>30.95</v>
      </c>
    </row>
    <row r="34" spans="1:12" x14ac:dyDescent="0.25">
      <c r="A34" s="127">
        <v>30</v>
      </c>
      <c r="B34" s="127" t="s">
        <v>60</v>
      </c>
      <c r="C34" s="131" t="s">
        <v>61</v>
      </c>
      <c r="D34" s="131" t="s">
        <v>62</v>
      </c>
      <c r="E34" s="128">
        <v>11.3</v>
      </c>
      <c r="F34" s="128">
        <v>10.55</v>
      </c>
      <c r="G34" s="128">
        <v>11</v>
      </c>
      <c r="H34" s="128">
        <v>11.55</v>
      </c>
      <c r="I34" s="128"/>
      <c r="J34" s="128">
        <v>11.75</v>
      </c>
      <c r="K34" s="128"/>
      <c r="L34" s="128"/>
    </row>
    <row r="35" spans="1:12" x14ac:dyDescent="0.25">
      <c r="A35" s="127">
        <v>31</v>
      </c>
      <c r="B35" s="127" t="s">
        <v>63</v>
      </c>
      <c r="C35" s="131" t="s">
        <v>64</v>
      </c>
      <c r="D35" s="131" t="s">
        <v>65</v>
      </c>
      <c r="E35" s="128">
        <v>6.35</v>
      </c>
      <c r="F35" s="128">
        <v>6.6</v>
      </c>
      <c r="G35" s="128">
        <v>7</v>
      </c>
      <c r="H35" s="128">
        <v>6.15</v>
      </c>
      <c r="I35" s="128">
        <v>7.35</v>
      </c>
      <c r="J35" s="128">
        <v>7.5</v>
      </c>
      <c r="K35" s="128">
        <v>8</v>
      </c>
      <c r="L35" s="128">
        <v>7.75</v>
      </c>
    </row>
    <row r="36" spans="1:12" x14ac:dyDescent="0.25">
      <c r="A36" s="127">
        <v>32</v>
      </c>
      <c r="B36" s="127" t="s">
        <v>66</v>
      </c>
      <c r="C36" s="131" t="s">
        <v>50</v>
      </c>
      <c r="D36" s="131" t="s">
        <v>67</v>
      </c>
      <c r="E36" s="128">
        <v>13</v>
      </c>
      <c r="F36" s="128">
        <v>12.4</v>
      </c>
      <c r="G36" s="128">
        <v>11.25</v>
      </c>
      <c r="H36" s="128">
        <v>12.95</v>
      </c>
      <c r="I36" s="128">
        <v>13.5</v>
      </c>
      <c r="J36" s="128">
        <v>13.5</v>
      </c>
      <c r="K36" s="128">
        <v>13.75</v>
      </c>
      <c r="L36" s="128">
        <v>14.25</v>
      </c>
    </row>
    <row r="37" spans="1:12" x14ac:dyDescent="0.25">
      <c r="A37" s="127">
        <v>33</v>
      </c>
      <c r="B37" s="127" t="s">
        <v>66</v>
      </c>
      <c r="C37" s="131" t="s">
        <v>68</v>
      </c>
      <c r="D37" s="131" t="s">
        <v>67</v>
      </c>
      <c r="E37" s="128"/>
      <c r="F37" s="128">
        <v>7.15</v>
      </c>
      <c r="G37" s="128"/>
      <c r="H37" s="128"/>
      <c r="I37" s="128"/>
      <c r="J37" s="128"/>
      <c r="K37" s="128"/>
      <c r="L37" s="128"/>
    </row>
    <row r="38" spans="1:12" x14ac:dyDescent="0.25">
      <c r="A38" s="127">
        <v>35</v>
      </c>
      <c r="B38" s="127" t="s">
        <v>69</v>
      </c>
      <c r="C38" s="131" t="s">
        <v>70</v>
      </c>
      <c r="D38" s="131" t="s">
        <v>59</v>
      </c>
      <c r="E38" s="128">
        <v>5.8</v>
      </c>
      <c r="F38" s="128">
        <v>5.05</v>
      </c>
      <c r="G38" s="128">
        <v>4.95</v>
      </c>
      <c r="H38" s="128">
        <v>4.95</v>
      </c>
      <c r="I38" s="128">
        <v>5.5</v>
      </c>
      <c r="J38" s="128">
        <v>5.5</v>
      </c>
      <c r="K38" s="128"/>
      <c r="L38" s="128">
        <v>5.75</v>
      </c>
    </row>
    <row r="39" spans="1:12" x14ac:dyDescent="0.25">
      <c r="A39" s="127">
        <v>36</v>
      </c>
      <c r="B39" s="127" t="s">
        <v>71</v>
      </c>
      <c r="C39" s="131" t="s">
        <v>70</v>
      </c>
      <c r="D39" s="131" t="s">
        <v>59</v>
      </c>
      <c r="E39" s="128">
        <v>6.7</v>
      </c>
      <c r="F39" s="128">
        <v>6.4</v>
      </c>
      <c r="G39" s="128">
        <v>6.25</v>
      </c>
      <c r="H39" s="128">
        <v>6.95</v>
      </c>
      <c r="I39" s="128">
        <v>6.95</v>
      </c>
      <c r="J39" s="128">
        <v>6.75</v>
      </c>
      <c r="K39" s="128">
        <v>8</v>
      </c>
      <c r="L39" s="128"/>
    </row>
    <row r="40" spans="1:12" x14ac:dyDescent="0.25">
      <c r="A40" s="127">
        <v>37</v>
      </c>
      <c r="B40" s="127" t="s">
        <v>72</v>
      </c>
      <c r="C40" s="131" t="s">
        <v>73</v>
      </c>
      <c r="D40" s="131" t="s">
        <v>15</v>
      </c>
      <c r="E40" s="128">
        <v>11.95</v>
      </c>
      <c r="F40" s="128">
        <v>10.4</v>
      </c>
      <c r="G40" s="128">
        <v>11.95</v>
      </c>
      <c r="H40" s="128">
        <v>11.55</v>
      </c>
      <c r="I40" s="128"/>
      <c r="J40" s="128"/>
      <c r="K40" s="128"/>
      <c r="L40" s="128">
        <v>14.5</v>
      </c>
    </row>
    <row r="41" spans="1:12" x14ac:dyDescent="0.25">
      <c r="A41" s="127">
        <v>38</v>
      </c>
      <c r="B41" s="127" t="s">
        <v>74</v>
      </c>
      <c r="C41" s="131" t="s">
        <v>75</v>
      </c>
      <c r="D41" s="131" t="s">
        <v>76</v>
      </c>
      <c r="E41" s="128">
        <v>17</v>
      </c>
      <c r="F41" s="128">
        <v>16.3</v>
      </c>
      <c r="G41" s="128">
        <v>14.5</v>
      </c>
      <c r="H41" s="128">
        <v>15.95</v>
      </c>
      <c r="I41" s="128"/>
      <c r="J41" s="128">
        <v>16.5</v>
      </c>
      <c r="K41" s="128"/>
      <c r="L41" s="128">
        <v>19.25</v>
      </c>
    </row>
    <row r="42" spans="1:12" x14ac:dyDescent="0.25">
      <c r="A42" s="127">
        <v>39</v>
      </c>
      <c r="B42" s="127" t="s">
        <v>77</v>
      </c>
      <c r="C42" s="131" t="s">
        <v>75</v>
      </c>
      <c r="D42" s="131" t="s">
        <v>78</v>
      </c>
      <c r="E42" s="128">
        <v>87.4</v>
      </c>
      <c r="F42" s="128">
        <v>83.7</v>
      </c>
      <c r="G42" s="128">
        <v>74</v>
      </c>
      <c r="H42" s="128">
        <v>77.95</v>
      </c>
      <c r="I42" s="128">
        <v>80.95</v>
      </c>
      <c r="J42" s="128">
        <v>80</v>
      </c>
      <c r="K42" s="128">
        <v>89</v>
      </c>
      <c r="L42" s="128"/>
    </row>
    <row r="43" spans="1:12" x14ac:dyDescent="0.25">
      <c r="A43" s="127">
        <v>40</v>
      </c>
      <c r="B43" s="127" t="s">
        <v>79</v>
      </c>
      <c r="C43" s="131" t="s">
        <v>80</v>
      </c>
      <c r="D43" s="131" t="s">
        <v>81</v>
      </c>
      <c r="E43" s="128"/>
      <c r="F43" s="128"/>
      <c r="G43" s="128"/>
      <c r="H43" s="128"/>
      <c r="I43" s="128"/>
      <c r="J43" s="128"/>
      <c r="K43" s="128"/>
      <c r="L43" s="128"/>
    </row>
    <row r="44" spans="1:12" x14ac:dyDescent="0.25">
      <c r="A44" s="127">
        <v>41</v>
      </c>
      <c r="B44" s="127" t="s">
        <v>79</v>
      </c>
      <c r="C44" s="131" t="s">
        <v>287</v>
      </c>
      <c r="D44" s="131" t="s">
        <v>76</v>
      </c>
      <c r="E44" s="128">
        <v>25.6</v>
      </c>
      <c r="F44" s="128">
        <v>25.3</v>
      </c>
      <c r="G44" s="128"/>
      <c r="H44" s="128">
        <v>22.95</v>
      </c>
      <c r="I44" s="128">
        <v>23.75</v>
      </c>
      <c r="J44" s="128">
        <v>24.5</v>
      </c>
      <c r="K44" s="128"/>
      <c r="L44" s="128"/>
    </row>
    <row r="45" spans="1:12" x14ac:dyDescent="0.25">
      <c r="A45" s="127">
        <v>42</v>
      </c>
      <c r="B45" s="127" t="s">
        <v>79</v>
      </c>
      <c r="C45" s="131" t="s">
        <v>287</v>
      </c>
      <c r="D45" s="131" t="s">
        <v>83</v>
      </c>
      <c r="E45" s="128"/>
      <c r="F45" s="128">
        <v>12.65</v>
      </c>
      <c r="G45" s="128">
        <v>12</v>
      </c>
      <c r="H45" s="128"/>
      <c r="I45" s="128"/>
      <c r="J45" s="128"/>
      <c r="K45" s="128">
        <v>14</v>
      </c>
      <c r="L45" s="128"/>
    </row>
    <row r="46" spans="1:12" x14ac:dyDescent="0.25">
      <c r="A46" s="127">
        <v>43</v>
      </c>
      <c r="B46" s="127" t="s">
        <v>84</v>
      </c>
      <c r="C46" s="131" t="s">
        <v>85</v>
      </c>
      <c r="D46" s="131" t="s">
        <v>86</v>
      </c>
      <c r="E46" s="128"/>
      <c r="F46" s="128"/>
      <c r="G46" s="128"/>
      <c r="H46" s="128">
        <v>4.95</v>
      </c>
      <c r="I46" s="128"/>
      <c r="J46" s="128"/>
      <c r="K46" s="128">
        <v>6.5</v>
      </c>
      <c r="L46" s="128">
        <v>5</v>
      </c>
    </row>
    <row r="47" spans="1:12" x14ac:dyDescent="0.25">
      <c r="A47" s="127">
        <v>44</v>
      </c>
      <c r="B47" s="127" t="s">
        <v>87</v>
      </c>
      <c r="C47" s="131" t="s">
        <v>88</v>
      </c>
      <c r="D47" s="131" t="s">
        <v>89</v>
      </c>
      <c r="E47" s="128">
        <v>8.1</v>
      </c>
      <c r="F47" s="128">
        <v>8.5500000000000007</v>
      </c>
      <c r="G47" s="128"/>
      <c r="H47" s="128"/>
      <c r="I47" s="128">
        <v>9</v>
      </c>
      <c r="J47" s="128">
        <v>9</v>
      </c>
      <c r="K47" s="128"/>
      <c r="L47" s="128">
        <v>8.9499999999999993</v>
      </c>
    </row>
    <row r="48" spans="1:12" x14ac:dyDescent="0.25">
      <c r="A48" s="127">
        <v>45</v>
      </c>
      <c r="B48" s="127" t="s">
        <v>90</v>
      </c>
      <c r="C48" s="131" t="s">
        <v>91</v>
      </c>
      <c r="D48" s="131" t="s">
        <v>15</v>
      </c>
      <c r="E48" s="128"/>
      <c r="F48" s="128">
        <v>7.6</v>
      </c>
      <c r="G48" s="128">
        <v>8</v>
      </c>
      <c r="H48" s="128">
        <v>7.55</v>
      </c>
      <c r="I48" s="128">
        <v>8.85</v>
      </c>
      <c r="J48" s="128">
        <v>9.5</v>
      </c>
      <c r="K48" s="128">
        <v>8</v>
      </c>
      <c r="L48" s="128"/>
    </row>
    <row r="49" spans="1:12" x14ac:dyDescent="0.25">
      <c r="A49" s="127">
        <v>46</v>
      </c>
      <c r="B49" s="127" t="s">
        <v>92</v>
      </c>
      <c r="C49" s="131" t="s">
        <v>93</v>
      </c>
      <c r="D49" s="131" t="s">
        <v>94</v>
      </c>
      <c r="E49" s="128">
        <v>12.75</v>
      </c>
      <c r="F49" s="128">
        <v>12.75</v>
      </c>
      <c r="G49" s="128">
        <v>11.5</v>
      </c>
      <c r="H49" s="128">
        <v>13</v>
      </c>
      <c r="I49" s="128">
        <v>12.75</v>
      </c>
      <c r="J49" s="128"/>
      <c r="K49" s="128">
        <v>14</v>
      </c>
      <c r="L49" s="128">
        <v>12.75</v>
      </c>
    </row>
    <row r="50" spans="1:12" x14ac:dyDescent="0.25">
      <c r="A50" s="127">
        <v>47</v>
      </c>
      <c r="B50" s="127" t="s">
        <v>95</v>
      </c>
      <c r="C50" s="131"/>
      <c r="D50" s="131" t="s">
        <v>15</v>
      </c>
      <c r="E50" s="128">
        <v>5.25</v>
      </c>
      <c r="F50" s="128"/>
      <c r="G50" s="128">
        <v>5</v>
      </c>
      <c r="H50" s="128">
        <v>4.55</v>
      </c>
      <c r="I50" s="128">
        <v>3.5</v>
      </c>
      <c r="J50" s="128">
        <v>5</v>
      </c>
      <c r="K50" s="128">
        <v>6</v>
      </c>
      <c r="L50" s="128">
        <v>5.75</v>
      </c>
    </row>
    <row r="51" spans="1:12" x14ac:dyDescent="0.25">
      <c r="A51" s="127">
        <v>48</v>
      </c>
      <c r="B51" s="127" t="s">
        <v>95</v>
      </c>
      <c r="C51" s="131"/>
      <c r="D51" s="131" t="s">
        <v>59</v>
      </c>
      <c r="E51" s="128"/>
      <c r="F51" s="128"/>
      <c r="G51" s="128"/>
      <c r="H51" s="128"/>
      <c r="I51" s="128"/>
      <c r="J51" s="128"/>
      <c r="K51" s="128"/>
      <c r="L51" s="128"/>
    </row>
    <row r="52" spans="1:12" x14ac:dyDescent="0.25">
      <c r="A52" s="127">
        <v>49</v>
      </c>
      <c r="B52" s="127" t="s">
        <v>96</v>
      </c>
      <c r="C52" s="131" t="s">
        <v>97</v>
      </c>
      <c r="D52" s="131" t="s">
        <v>15</v>
      </c>
      <c r="E52" s="128">
        <v>10.4</v>
      </c>
      <c r="F52" s="128"/>
      <c r="G52" s="128">
        <v>9</v>
      </c>
      <c r="H52" s="128">
        <v>9.9499999999999993</v>
      </c>
      <c r="I52" s="128"/>
      <c r="J52" s="128"/>
      <c r="K52" s="128"/>
      <c r="L52" s="128">
        <v>8.75</v>
      </c>
    </row>
    <row r="53" spans="1:12" x14ac:dyDescent="0.25">
      <c r="A53" s="127">
        <v>50</v>
      </c>
      <c r="B53" s="127" t="s">
        <v>96</v>
      </c>
      <c r="C53" s="131"/>
      <c r="D53" s="131" t="s">
        <v>59</v>
      </c>
      <c r="E53" s="128"/>
      <c r="F53" s="128"/>
      <c r="G53" s="128"/>
      <c r="H53" s="128"/>
      <c r="I53" s="128"/>
      <c r="J53" s="128"/>
      <c r="K53" s="128"/>
      <c r="L53" s="128"/>
    </row>
    <row r="54" spans="1:12" x14ac:dyDescent="0.25">
      <c r="A54" s="127">
        <v>51</v>
      </c>
      <c r="B54" s="127" t="s">
        <v>98</v>
      </c>
      <c r="C54" s="131"/>
      <c r="D54" s="131" t="s">
        <v>15</v>
      </c>
      <c r="E54" s="128">
        <v>9.0399999999999991</v>
      </c>
      <c r="F54" s="128"/>
      <c r="G54" s="128">
        <v>9</v>
      </c>
      <c r="H54" s="128">
        <v>7.95</v>
      </c>
      <c r="I54" s="128"/>
      <c r="J54" s="128"/>
      <c r="K54" s="128"/>
      <c r="L54" s="128">
        <v>9.65</v>
      </c>
    </row>
    <row r="55" spans="1:12" x14ac:dyDescent="0.25">
      <c r="A55" s="127">
        <v>52</v>
      </c>
      <c r="B55" s="127" t="s">
        <v>98</v>
      </c>
      <c r="C55" s="131"/>
      <c r="D55" s="131" t="s">
        <v>59</v>
      </c>
      <c r="E55" s="128"/>
      <c r="F55" s="128"/>
      <c r="G55" s="128"/>
      <c r="H55" s="128"/>
      <c r="I55" s="128"/>
      <c r="J55" s="128"/>
      <c r="K55" s="128"/>
      <c r="L55" s="128"/>
    </row>
    <row r="56" spans="1:12" x14ac:dyDescent="0.25">
      <c r="A56" s="127">
        <v>53</v>
      </c>
      <c r="B56" s="127" t="s">
        <v>99</v>
      </c>
      <c r="C56" s="131" t="s">
        <v>47</v>
      </c>
      <c r="D56" s="131" t="s">
        <v>15</v>
      </c>
      <c r="E56" s="128">
        <v>9.5399999999999991</v>
      </c>
      <c r="F56" s="128"/>
      <c r="G56" s="128">
        <v>8.5</v>
      </c>
      <c r="H56" s="128">
        <v>9.9499999999999993</v>
      </c>
      <c r="I56" s="128"/>
      <c r="J56" s="128"/>
      <c r="K56" s="128"/>
      <c r="L56" s="128">
        <v>10.3</v>
      </c>
    </row>
    <row r="57" spans="1:12" x14ac:dyDescent="0.25">
      <c r="A57" s="127">
        <v>54</v>
      </c>
      <c r="B57" s="127" t="s">
        <v>99</v>
      </c>
      <c r="C57" s="131"/>
      <c r="D57" s="131" t="s">
        <v>59</v>
      </c>
      <c r="E57" s="128"/>
      <c r="F57" s="128"/>
      <c r="G57" s="128"/>
      <c r="H57" s="128"/>
      <c r="I57" s="128"/>
      <c r="J57" s="128"/>
      <c r="K57" s="128"/>
      <c r="L57" s="128"/>
    </row>
    <row r="58" spans="1:12" x14ac:dyDescent="0.25">
      <c r="A58" s="127">
        <v>55</v>
      </c>
      <c r="B58" s="127" t="s">
        <v>100</v>
      </c>
      <c r="C58" s="131"/>
      <c r="D58" s="131" t="s">
        <v>15</v>
      </c>
      <c r="E58" s="128">
        <v>7.8</v>
      </c>
      <c r="F58" s="128"/>
      <c r="G58" s="128">
        <v>8</v>
      </c>
      <c r="H58" s="128">
        <v>7.95</v>
      </c>
      <c r="I58" s="128"/>
      <c r="J58" s="128"/>
      <c r="K58" s="128"/>
      <c r="L58" s="128">
        <v>8.5</v>
      </c>
    </row>
    <row r="59" spans="1:12" x14ac:dyDescent="0.25">
      <c r="A59" s="127">
        <v>56</v>
      </c>
      <c r="B59" s="127" t="s">
        <v>100</v>
      </c>
      <c r="C59" s="131"/>
      <c r="D59" s="131" t="s">
        <v>59</v>
      </c>
      <c r="E59" s="128"/>
      <c r="F59" s="128"/>
      <c r="G59" s="128"/>
      <c r="H59" s="128"/>
      <c r="I59" s="128"/>
      <c r="J59" s="128"/>
      <c r="K59" s="128"/>
      <c r="L59" s="128"/>
    </row>
    <row r="60" spans="1:12" x14ac:dyDescent="0.25">
      <c r="A60" s="127">
        <v>57</v>
      </c>
      <c r="B60" s="127" t="s">
        <v>101</v>
      </c>
      <c r="C60" s="131"/>
      <c r="D60" s="131" t="s">
        <v>15</v>
      </c>
      <c r="E60" s="128">
        <v>7.48</v>
      </c>
      <c r="F60" s="128"/>
      <c r="G60" s="128">
        <v>7</v>
      </c>
      <c r="H60" s="128">
        <v>6.55</v>
      </c>
      <c r="I60" s="128"/>
      <c r="J60" s="128">
        <v>7</v>
      </c>
      <c r="K60" s="128">
        <v>8</v>
      </c>
      <c r="L60" s="128">
        <v>7.75</v>
      </c>
    </row>
    <row r="61" spans="1:12" x14ac:dyDescent="0.25">
      <c r="A61" s="127">
        <v>57</v>
      </c>
      <c r="B61" s="127" t="s">
        <v>101</v>
      </c>
      <c r="C61" s="131"/>
      <c r="D61" s="131" t="s">
        <v>59</v>
      </c>
      <c r="E61" s="128"/>
      <c r="F61" s="128"/>
      <c r="G61" s="128"/>
      <c r="H61" s="128"/>
      <c r="I61" s="128"/>
      <c r="J61" s="128"/>
      <c r="K61" s="128"/>
      <c r="L61" s="128"/>
    </row>
    <row r="62" spans="1:12" x14ac:dyDescent="0.25">
      <c r="A62" s="127">
        <v>58</v>
      </c>
      <c r="B62" s="127" t="s">
        <v>102</v>
      </c>
      <c r="C62" s="131" t="s">
        <v>103</v>
      </c>
      <c r="D62" s="131" t="s">
        <v>59</v>
      </c>
      <c r="E62" s="128"/>
      <c r="F62" s="128">
        <v>6.3</v>
      </c>
      <c r="G62" s="128"/>
      <c r="H62" s="128"/>
      <c r="I62" s="128"/>
      <c r="J62" s="128"/>
      <c r="K62" s="128"/>
      <c r="L62" s="128"/>
    </row>
    <row r="63" spans="1:12" x14ac:dyDescent="0.25">
      <c r="A63" s="127">
        <v>59</v>
      </c>
      <c r="B63" s="127" t="s">
        <v>104</v>
      </c>
      <c r="C63" s="131" t="s">
        <v>103</v>
      </c>
      <c r="D63" s="131" t="s">
        <v>59</v>
      </c>
      <c r="E63" s="128"/>
      <c r="F63" s="128">
        <v>11.35</v>
      </c>
      <c r="G63" s="128"/>
      <c r="H63" s="128"/>
      <c r="I63" s="128"/>
      <c r="J63" s="128">
        <v>10.25</v>
      </c>
      <c r="K63" s="128"/>
      <c r="L63" s="128"/>
    </row>
    <row r="64" spans="1:12" x14ac:dyDescent="0.25">
      <c r="A64" s="127">
        <v>60</v>
      </c>
      <c r="B64" s="127" t="s">
        <v>105</v>
      </c>
      <c r="C64" s="131" t="s">
        <v>103</v>
      </c>
      <c r="D64" s="131" t="s">
        <v>59</v>
      </c>
      <c r="E64" s="128"/>
      <c r="F64" s="128"/>
      <c r="G64" s="128"/>
      <c r="H64" s="128"/>
      <c r="I64" s="128"/>
      <c r="J64" s="128">
        <v>8.85</v>
      </c>
      <c r="K64" s="128"/>
      <c r="L64" s="128"/>
    </row>
    <row r="65" spans="1:12" x14ac:dyDescent="0.25">
      <c r="A65" s="127">
        <v>61</v>
      </c>
      <c r="B65" s="127" t="s">
        <v>106</v>
      </c>
      <c r="C65" s="131" t="s">
        <v>103</v>
      </c>
      <c r="D65" s="131" t="s">
        <v>59</v>
      </c>
      <c r="E65" s="128"/>
      <c r="F65" s="128">
        <v>10.6</v>
      </c>
      <c r="G65" s="128"/>
      <c r="H65" s="128"/>
      <c r="I65" s="128"/>
      <c r="J65" s="128"/>
      <c r="K65" s="128"/>
      <c r="L65" s="128"/>
    </row>
    <row r="66" spans="1:12" x14ac:dyDescent="0.25">
      <c r="A66" s="127">
        <v>62</v>
      </c>
      <c r="B66" s="127" t="s">
        <v>107</v>
      </c>
      <c r="C66" s="131" t="s">
        <v>103</v>
      </c>
      <c r="D66" s="131" t="s">
        <v>59</v>
      </c>
      <c r="E66" s="128"/>
      <c r="F66" s="128">
        <v>8.5</v>
      </c>
      <c r="G66" s="128"/>
      <c r="H66" s="128"/>
      <c r="I66" s="128"/>
      <c r="J66" s="128">
        <v>7.95</v>
      </c>
      <c r="K66" s="128"/>
      <c r="L66" s="128"/>
    </row>
    <row r="67" spans="1:12" x14ac:dyDescent="0.25">
      <c r="A67" s="127">
        <v>63</v>
      </c>
      <c r="B67" s="127" t="s">
        <v>108</v>
      </c>
      <c r="C67" s="131" t="s">
        <v>103</v>
      </c>
      <c r="D67" s="131" t="s">
        <v>59</v>
      </c>
      <c r="E67" s="128"/>
      <c r="F67" s="128">
        <v>8.6999999999999993</v>
      </c>
      <c r="G67" s="128"/>
      <c r="H67" s="128"/>
      <c r="I67" s="128"/>
      <c r="J67" s="128">
        <v>7.95</v>
      </c>
      <c r="K67" s="128"/>
      <c r="L67" s="128"/>
    </row>
    <row r="68" spans="1:12" x14ac:dyDescent="0.25">
      <c r="A68" s="127">
        <v>64</v>
      </c>
      <c r="B68" s="127" t="s">
        <v>109</v>
      </c>
      <c r="C68" s="131" t="s">
        <v>110</v>
      </c>
      <c r="D68" s="131" t="s">
        <v>111</v>
      </c>
      <c r="E68" s="128"/>
      <c r="F68" s="128">
        <v>6.6</v>
      </c>
      <c r="G68" s="128">
        <v>8</v>
      </c>
      <c r="H68" s="128"/>
      <c r="I68" s="128">
        <v>7</v>
      </c>
      <c r="J68" s="128">
        <v>7</v>
      </c>
      <c r="K68" s="128">
        <v>8</v>
      </c>
      <c r="L68" s="128"/>
    </row>
    <row r="69" spans="1:12" x14ac:dyDescent="0.25">
      <c r="A69" s="127">
        <v>65</v>
      </c>
      <c r="B69" s="127" t="s">
        <v>112</v>
      </c>
      <c r="C69" s="131" t="s">
        <v>113</v>
      </c>
      <c r="D69" s="131" t="s">
        <v>51</v>
      </c>
      <c r="E69" s="128">
        <v>7.6</v>
      </c>
      <c r="F69" s="128">
        <v>6.5</v>
      </c>
      <c r="G69" s="128"/>
      <c r="H69" s="128"/>
      <c r="I69" s="128"/>
      <c r="J69" s="128">
        <v>7</v>
      </c>
      <c r="K69" s="128"/>
      <c r="L69" s="128"/>
    </row>
    <row r="70" spans="1:12" x14ac:dyDescent="0.25">
      <c r="A70" s="127">
        <v>66</v>
      </c>
      <c r="B70" s="127" t="s">
        <v>114</v>
      </c>
      <c r="C70" s="131"/>
      <c r="D70" s="131" t="s">
        <v>15</v>
      </c>
      <c r="E70" s="128">
        <v>3.61</v>
      </c>
      <c r="F70" s="128">
        <v>2.7</v>
      </c>
      <c r="G70" s="128">
        <v>3.18</v>
      </c>
      <c r="H70" s="128">
        <v>3</v>
      </c>
      <c r="I70" s="128">
        <v>3.41</v>
      </c>
      <c r="J70" s="128">
        <v>3.5</v>
      </c>
      <c r="K70" s="128">
        <v>4</v>
      </c>
      <c r="L70" s="128">
        <v>4.5</v>
      </c>
    </row>
    <row r="71" spans="1:12" x14ac:dyDescent="0.25">
      <c r="A71" s="127">
        <v>67</v>
      </c>
      <c r="B71" s="127" t="s">
        <v>115</v>
      </c>
      <c r="C71" s="131"/>
      <c r="D71" s="131" t="s">
        <v>15</v>
      </c>
      <c r="E71" s="128">
        <v>5.2</v>
      </c>
      <c r="F71" s="128">
        <v>2.7</v>
      </c>
      <c r="G71" s="128">
        <v>2.5</v>
      </c>
      <c r="H71" s="128">
        <v>3.5</v>
      </c>
      <c r="I71" s="128">
        <v>3.41</v>
      </c>
      <c r="J71" s="128">
        <v>3.5</v>
      </c>
      <c r="K71" s="128"/>
      <c r="L71" s="128">
        <v>3.75</v>
      </c>
    </row>
    <row r="72" spans="1:12" x14ac:dyDescent="0.25">
      <c r="A72" s="127">
        <v>68</v>
      </c>
      <c r="B72" s="127" t="s">
        <v>116</v>
      </c>
      <c r="C72" s="131"/>
      <c r="D72" s="131" t="s">
        <v>15</v>
      </c>
      <c r="E72" s="128"/>
      <c r="F72" s="128"/>
      <c r="G72" s="128"/>
      <c r="H72" s="128"/>
      <c r="I72" s="128">
        <v>11.36</v>
      </c>
      <c r="J72" s="128"/>
      <c r="K72" s="128">
        <v>9</v>
      </c>
      <c r="L72" s="128">
        <v>13</v>
      </c>
    </row>
    <row r="73" spans="1:12" x14ac:dyDescent="0.25">
      <c r="A73" s="127">
        <v>69</v>
      </c>
      <c r="B73" s="127" t="s">
        <v>116</v>
      </c>
      <c r="C73" s="131"/>
      <c r="D73" s="131" t="s">
        <v>40</v>
      </c>
      <c r="E73" s="128"/>
      <c r="F73" s="128"/>
      <c r="G73" s="128"/>
      <c r="H73" s="128"/>
      <c r="I73" s="128"/>
      <c r="J73" s="128"/>
      <c r="K73" s="128"/>
      <c r="L73" s="128"/>
    </row>
    <row r="74" spans="1:12" x14ac:dyDescent="0.25">
      <c r="A74" s="127">
        <v>70</v>
      </c>
      <c r="B74" s="127" t="s">
        <v>117</v>
      </c>
      <c r="C74" s="131" t="s">
        <v>118</v>
      </c>
      <c r="D74" s="131" t="s">
        <v>15</v>
      </c>
      <c r="E74" s="128">
        <v>3.66</v>
      </c>
      <c r="F74" s="128"/>
      <c r="G74" s="128"/>
      <c r="H74" s="128">
        <v>3.95</v>
      </c>
      <c r="I74" s="128">
        <v>3.9</v>
      </c>
      <c r="J74" s="128"/>
      <c r="K74" s="128">
        <v>4</v>
      </c>
      <c r="L74" s="128">
        <v>4.45</v>
      </c>
    </row>
    <row r="75" spans="1:12" x14ac:dyDescent="0.25">
      <c r="A75" s="127">
        <v>71</v>
      </c>
      <c r="B75" s="127" t="s">
        <v>119</v>
      </c>
      <c r="C75" s="131" t="s">
        <v>120</v>
      </c>
      <c r="D75" s="131" t="s">
        <v>81</v>
      </c>
      <c r="E75" s="128"/>
      <c r="F75" s="128"/>
      <c r="G75" s="128">
        <v>17.95</v>
      </c>
      <c r="H75" s="128"/>
      <c r="I75" s="128"/>
      <c r="J75" s="128"/>
      <c r="K75" s="128"/>
      <c r="L75" s="128"/>
    </row>
    <row r="76" spans="1:12" x14ac:dyDescent="0.25">
      <c r="A76" s="127">
        <v>72</v>
      </c>
      <c r="B76" s="127" t="s">
        <v>121</v>
      </c>
      <c r="C76" s="131" t="s">
        <v>122</v>
      </c>
      <c r="D76" s="131" t="s">
        <v>81</v>
      </c>
      <c r="E76" s="128"/>
      <c r="F76" s="128">
        <v>18.2</v>
      </c>
      <c r="G76" s="128">
        <v>19.95</v>
      </c>
      <c r="H76" s="128">
        <v>18.95</v>
      </c>
      <c r="I76" s="128">
        <v>20.95</v>
      </c>
      <c r="J76" s="128"/>
      <c r="K76" s="128"/>
      <c r="L76" s="128"/>
    </row>
    <row r="77" spans="1:12" x14ac:dyDescent="0.25">
      <c r="A77" s="127">
        <v>73</v>
      </c>
      <c r="B77" s="127" t="s">
        <v>123</v>
      </c>
      <c r="C77" s="131" t="s">
        <v>124</v>
      </c>
      <c r="D77" s="131" t="s">
        <v>125</v>
      </c>
      <c r="E77" s="128">
        <v>3.25</v>
      </c>
      <c r="F77" s="128">
        <v>3.25</v>
      </c>
      <c r="G77" s="128">
        <v>2</v>
      </c>
      <c r="H77" s="128"/>
      <c r="I77" s="128">
        <v>3.5</v>
      </c>
      <c r="J77" s="128">
        <v>3.5</v>
      </c>
      <c r="K77" s="128"/>
      <c r="L77" s="128"/>
    </row>
    <row r="78" spans="1:12" x14ac:dyDescent="0.25">
      <c r="A78" s="127">
        <v>74</v>
      </c>
      <c r="B78" s="127" t="s">
        <v>123</v>
      </c>
      <c r="C78" s="131" t="s">
        <v>126</v>
      </c>
      <c r="D78" s="131" t="s">
        <v>56</v>
      </c>
      <c r="E78" s="128"/>
      <c r="F78" s="128"/>
      <c r="G78" s="128"/>
      <c r="H78" s="128"/>
      <c r="I78" s="128"/>
      <c r="J78" s="128"/>
      <c r="K78" s="128"/>
      <c r="L78" s="128"/>
    </row>
    <row r="79" spans="1:12" x14ac:dyDescent="0.25">
      <c r="A79" s="127">
        <v>75</v>
      </c>
      <c r="B79" s="127" t="s">
        <v>127</v>
      </c>
      <c r="C79" s="131" t="s">
        <v>128</v>
      </c>
      <c r="D79" s="131" t="s">
        <v>129</v>
      </c>
      <c r="E79" s="128"/>
      <c r="F79" s="128">
        <v>205.8</v>
      </c>
      <c r="G79" s="128">
        <v>210.95</v>
      </c>
      <c r="H79" s="128"/>
      <c r="I79" s="128"/>
      <c r="J79" s="128"/>
      <c r="K79" s="128"/>
      <c r="L79" s="128"/>
    </row>
    <row r="80" spans="1:12" x14ac:dyDescent="0.25">
      <c r="A80" s="127">
        <v>76</v>
      </c>
      <c r="B80" s="127" t="s">
        <v>127</v>
      </c>
      <c r="C80" s="131" t="s">
        <v>130</v>
      </c>
      <c r="D80" s="131" t="s">
        <v>129</v>
      </c>
      <c r="E80" s="128">
        <v>131.4</v>
      </c>
      <c r="F80" s="128">
        <v>133.80000000000001</v>
      </c>
      <c r="G80" s="128">
        <v>137.5</v>
      </c>
      <c r="H80" s="128"/>
      <c r="I80" s="128">
        <v>133</v>
      </c>
      <c r="J80" s="128">
        <v>140</v>
      </c>
      <c r="K80" s="128"/>
      <c r="L80" s="128"/>
    </row>
    <row r="81" spans="1:12" x14ac:dyDescent="0.25">
      <c r="A81" s="127">
        <v>77</v>
      </c>
      <c r="B81" s="127" t="s">
        <v>127</v>
      </c>
      <c r="C81" s="131" t="s">
        <v>131</v>
      </c>
      <c r="D81" s="131" t="s">
        <v>56</v>
      </c>
      <c r="E81" s="128">
        <v>69.400000000000006</v>
      </c>
      <c r="F81" s="128">
        <v>63.65</v>
      </c>
      <c r="G81" s="128">
        <v>63.25</v>
      </c>
      <c r="H81" s="128">
        <v>64.95</v>
      </c>
      <c r="I81" s="128">
        <v>69.5</v>
      </c>
      <c r="J81" s="128">
        <v>70.95</v>
      </c>
      <c r="K81" s="128"/>
      <c r="L81" s="128">
        <v>69.5</v>
      </c>
    </row>
    <row r="82" spans="1:12" x14ac:dyDescent="0.25">
      <c r="A82" s="127">
        <v>78</v>
      </c>
      <c r="B82" s="127" t="s">
        <v>132</v>
      </c>
      <c r="C82" s="131" t="s">
        <v>133</v>
      </c>
      <c r="D82" s="131" t="s">
        <v>134</v>
      </c>
      <c r="E82" s="128">
        <v>24</v>
      </c>
      <c r="F82" s="128">
        <v>26</v>
      </c>
      <c r="G82" s="128">
        <v>21.5</v>
      </c>
      <c r="H82" s="128">
        <v>21.4</v>
      </c>
      <c r="I82" s="128">
        <v>22.5</v>
      </c>
      <c r="J82" s="128">
        <v>28</v>
      </c>
      <c r="K82" s="128"/>
      <c r="L82" s="128"/>
    </row>
    <row r="83" spans="1:12" x14ac:dyDescent="0.25">
      <c r="A83" s="127">
        <v>79</v>
      </c>
      <c r="B83" s="127" t="s">
        <v>132</v>
      </c>
      <c r="C83" s="131" t="s">
        <v>135</v>
      </c>
      <c r="D83" s="131" t="s">
        <v>134</v>
      </c>
      <c r="E83" s="128">
        <v>26</v>
      </c>
      <c r="F83" s="128">
        <v>26</v>
      </c>
      <c r="G83" s="128">
        <v>23.5</v>
      </c>
      <c r="H83" s="128">
        <v>27.55</v>
      </c>
      <c r="I83" s="128">
        <v>25.95</v>
      </c>
      <c r="J83" s="128">
        <v>28</v>
      </c>
      <c r="K83" s="128"/>
      <c r="L83" s="128">
        <v>29.5</v>
      </c>
    </row>
    <row r="84" spans="1:12" x14ac:dyDescent="0.25">
      <c r="A84" s="127">
        <v>80</v>
      </c>
      <c r="B84" s="127" t="s">
        <v>136</v>
      </c>
      <c r="C84" s="131" t="s">
        <v>137</v>
      </c>
      <c r="D84" s="131" t="s">
        <v>138</v>
      </c>
      <c r="E84" s="128"/>
      <c r="F84" s="128"/>
      <c r="G84" s="128">
        <v>13.5</v>
      </c>
      <c r="H84" s="128"/>
      <c r="I84" s="128"/>
      <c r="J84" s="128"/>
      <c r="K84" s="128"/>
      <c r="L84" s="128"/>
    </row>
    <row r="85" spans="1:12" x14ac:dyDescent="0.25">
      <c r="A85" s="127">
        <v>81</v>
      </c>
      <c r="B85" s="127" t="s">
        <v>139</v>
      </c>
      <c r="C85" s="131" t="s">
        <v>140</v>
      </c>
      <c r="D85" s="131" t="s">
        <v>141</v>
      </c>
      <c r="E85" s="128">
        <v>14.25</v>
      </c>
      <c r="F85" s="128">
        <v>13.8</v>
      </c>
      <c r="G85" s="128"/>
      <c r="H85" s="128"/>
      <c r="I85" s="128">
        <v>14.85</v>
      </c>
      <c r="J85" s="128">
        <v>14.95</v>
      </c>
      <c r="K85" s="128"/>
      <c r="L85" s="128">
        <v>16.5</v>
      </c>
    </row>
    <row r="86" spans="1:12" x14ac:dyDescent="0.25">
      <c r="A86" s="127">
        <v>82</v>
      </c>
      <c r="B86" s="127" t="s">
        <v>142</v>
      </c>
      <c r="C86" s="131" t="s">
        <v>143</v>
      </c>
      <c r="D86" s="131" t="s">
        <v>144</v>
      </c>
      <c r="E86" s="128">
        <v>19.25</v>
      </c>
      <c r="F86" s="128">
        <v>17.850000000000001</v>
      </c>
      <c r="G86" s="128"/>
      <c r="H86" s="128">
        <v>20.55</v>
      </c>
      <c r="I86" s="128">
        <v>18.25</v>
      </c>
      <c r="J86" s="128">
        <v>20</v>
      </c>
      <c r="K86" s="128"/>
      <c r="L86" s="128">
        <v>20.95</v>
      </c>
    </row>
    <row r="87" spans="1:12" x14ac:dyDescent="0.25">
      <c r="A87" s="127">
        <v>83</v>
      </c>
      <c r="B87" s="127" t="s">
        <v>145</v>
      </c>
      <c r="C87" s="131" t="s">
        <v>146</v>
      </c>
      <c r="D87" s="131" t="s">
        <v>147</v>
      </c>
      <c r="E87" s="135">
        <v>15.4</v>
      </c>
      <c r="F87" s="128">
        <v>14.35</v>
      </c>
      <c r="G87" s="86">
        <v>14.75</v>
      </c>
      <c r="H87" s="128">
        <v>13.95</v>
      </c>
      <c r="I87" s="135">
        <v>16</v>
      </c>
      <c r="J87" s="128">
        <v>16</v>
      </c>
      <c r="K87" s="117"/>
      <c r="L87" s="128">
        <v>16.75</v>
      </c>
    </row>
    <row r="88" spans="1:12" x14ac:dyDescent="0.25">
      <c r="A88" s="127">
        <v>84</v>
      </c>
      <c r="B88" s="127" t="s">
        <v>148</v>
      </c>
      <c r="C88" s="131" t="s">
        <v>149</v>
      </c>
      <c r="D88" s="131" t="s">
        <v>150</v>
      </c>
      <c r="E88" s="128"/>
      <c r="F88" s="128"/>
      <c r="G88" s="128"/>
      <c r="H88" s="128">
        <v>29.95</v>
      </c>
      <c r="I88" s="128"/>
      <c r="J88" s="128"/>
      <c r="K88" s="128"/>
      <c r="L88" s="128"/>
    </row>
    <row r="89" spans="1:12" x14ac:dyDescent="0.25">
      <c r="A89" s="127">
        <v>85</v>
      </c>
      <c r="B89" s="127" t="s">
        <v>148</v>
      </c>
      <c r="C89" s="131" t="s">
        <v>149</v>
      </c>
      <c r="D89" s="131" t="s">
        <v>129</v>
      </c>
      <c r="E89" s="128">
        <v>33.299999999999997</v>
      </c>
      <c r="F89" s="128">
        <v>31.1</v>
      </c>
      <c r="G89" s="128">
        <v>25.25</v>
      </c>
      <c r="H89" s="128">
        <v>26.95</v>
      </c>
      <c r="I89" s="128">
        <v>31.25</v>
      </c>
      <c r="J89" s="128"/>
      <c r="K89" s="128"/>
      <c r="L89" s="128">
        <v>36.25</v>
      </c>
    </row>
    <row r="90" spans="1:12" x14ac:dyDescent="0.25">
      <c r="A90" s="127">
        <v>86</v>
      </c>
      <c r="B90" s="127" t="s">
        <v>148</v>
      </c>
      <c r="C90" s="131" t="s">
        <v>149</v>
      </c>
      <c r="D90" s="131" t="s">
        <v>151</v>
      </c>
      <c r="E90" s="128"/>
      <c r="F90" s="128"/>
      <c r="G90" s="128"/>
      <c r="H90" s="128"/>
      <c r="I90" s="128"/>
      <c r="J90" s="128"/>
      <c r="K90" s="128"/>
      <c r="L90" s="128"/>
    </row>
    <row r="91" spans="1:12" x14ac:dyDescent="0.25">
      <c r="A91" s="127">
        <v>87</v>
      </c>
      <c r="B91" s="127" t="s">
        <v>148</v>
      </c>
      <c r="C91" s="131" t="s">
        <v>152</v>
      </c>
      <c r="D91" s="131" t="s">
        <v>150</v>
      </c>
      <c r="E91" s="128"/>
      <c r="F91" s="128"/>
      <c r="G91" s="128"/>
      <c r="H91" s="128"/>
      <c r="I91" s="128"/>
      <c r="J91" s="128"/>
      <c r="K91" s="128"/>
      <c r="L91" s="128"/>
    </row>
    <row r="92" spans="1:12" x14ac:dyDescent="0.25">
      <c r="A92" s="127">
        <v>88</v>
      </c>
      <c r="B92" s="127" t="s">
        <v>148</v>
      </c>
      <c r="C92" s="131" t="s">
        <v>152</v>
      </c>
      <c r="D92" s="131" t="s">
        <v>129</v>
      </c>
      <c r="E92" s="128"/>
      <c r="F92" s="128">
        <v>17.899999999999999</v>
      </c>
      <c r="G92" s="128"/>
      <c r="H92" s="128">
        <v>17.95</v>
      </c>
      <c r="I92" s="128">
        <v>20</v>
      </c>
      <c r="J92" s="128"/>
      <c r="K92" s="128">
        <v>21</v>
      </c>
      <c r="L92" s="128"/>
    </row>
    <row r="93" spans="1:12" x14ac:dyDescent="0.25">
      <c r="A93" s="127">
        <v>89</v>
      </c>
      <c r="B93" s="127" t="s">
        <v>154</v>
      </c>
      <c r="C93" s="131" t="s">
        <v>155</v>
      </c>
      <c r="D93" s="131" t="s">
        <v>156</v>
      </c>
      <c r="E93" s="128">
        <v>10</v>
      </c>
      <c r="F93" s="128">
        <v>9.4499999999999993</v>
      </c>
      <c r="G93" s="128">
        <v>9.9499999999999993</v>
      </c>
      <c r="H93" s="128">
        <v>9.85</v>
      </c>
      <c r="I93" s="128"/>
      <c r="J93" s="128">
        <v>10.25</v>
      </c>
      <c r="K93" s="128">
        <v>10.25</v>
      </c>
      <c r="L93" s="128">
        <v>10.75</v>
      </c>
    </row>
    <row r="94" spans="1:12" x14ac:dyDescent="0.25">
      <c r="A94" s="127">
        <v>90</v>
      </c>
      <c r="B94" s="127" t="s">
        <v>157</v>
      </c>
      <c r="C94" s="131" t="s">
        <v>155</v>
      </c>
      <c r="D94" s="131" t="s">
        <v>158</v>
      </c>
      <c r="E94" s="128">
        <v>7.2</v>
      </c>
      <c r="F94" s="128">
        <v>7.35</v>
      </c>
      <c r="G94" s="128">
        <v>8.4499999999999993</v>
      </c>
      <c r="H94" s="128">
        <v>7.55</v>
      </c>
      <c r="I94" s="128">
        <v>8</v>
      </c>
      <c r="J94" s="128"/>
      <c r="K94" s="128"/>
      <c r="L94" s="128"/>
    </row>
    <row r="95" spans="1:12" x14ac:dyDescent="0.25">
      <c r="A95" s="127">
        <v>91</v>
      </c>
      <c r="B95" s="127" t="s">
        <v>159</v>
      </c>
      <c r="C95" s="131" t="s">
        <v>155</v>
      </c>
      <c r="D95" s="131" t="s">
        <v>158</v>
      </c>
      <c r="E95" s="128">
        <v>7.2</v>
      </c>
      <c r="F95" s="128">
        <v>7.35</v>
      </c>
      <c r="G95" s="128">
        <v>8.4499999999999993</v>
      </c>
      <c r="H95" s="128">
        <v>7.55</v>
      </c>
      <c r="I95" s="128">
        <v>8</v>
      </c>
      <c r="J95" s="128">
        <v>8</v>
      </c>
      <c r="K95" s="128">
        <v>8</v>
      </c>
      <c r="L95" s="128"/>
    </row>
    <row r="96" spans="1:12" x14ac:dyDescent="0.25">
      <c r="A96" s="127">
        <v>92</v>
      </c>
      <c r="B96" s="127" t="s">
        <v>160</v>
      </c>
      <c r="C96" s="131" t="s">
        <v>161</v>
      </c>
      <c r="D96" s="131" t="s">
        <v>162</v>
      </c>
      <c r="E96" s="128">
        <v>4.75</v>
      </c>
      <c r="F96" s="128">
        <v>4.55</v>
      </c>
      <c r="G96" s="128">
        <v>5.5</v>
      </c>
      <c r="H96" s="128">
        <v>5.25</v>
      </c>
      <c r="I96" s="128">
        <v>5.45</v>
      </c>
      <c r="J96" s="128">
        <v>5.25</v>
      </c>
      <c r="K96" s="128"/>
      <c r="L96" s="128">
        <v>5.5</v>
      </c>
    </row>
    <row r="97" spans="1:12" x14ac:dyDescent="0.25">
      <c r="A97" s="127">
        <v>93</v>
      </c>
      <c r="B97" s="132" t="s">
        <v>163</v>
      </c>
      <c r="C97" s="133" t="s">
        <v>164</v>
      </c>
      <c r="D97" s="133" t="s">
        <v>165</v>
      </c>
      <c r="E97" s="128">
        <v>22.6</v>
      </c>
      <c r="F97" s="128">
        <v>22.5</v>
      </c>
      <c r="G97" s="128">
        <v>22.25</v>
      </c>
      <c r="H97" s="128">
        <v>22.95</v>
      </c>
      <c r="I97" s="128">
        <v>22.5</v>
      </c>
      <c r="J97" s="128">
        <v>24.5</v>
      </c>
      <c r="K97" s="128">
        <v>24</v>
      </c>
      <c r="L97" s="128"/>
    </row>
    <row r="98" spans="1:12" x14ac:dyDescent="0.25">
      <c r="A98" s="127">
        <v>94</v>
      </c>
      <c r="B98" s="127" t="s">
        <v>166</v>
      </c>
      <c r="C98" s="131"/>
      <c r="D98" s="131" t="s">
        <v>59</v>
      </c>
      <c r="E98" s="134">
        <v>50.45</v>
      </c>
      <c r="F98" s="128">
        <v>50.45</v>
      </c>
      <c r="G98" s="134">
        <v>52.5</v>
      </c>
      <c r="H98" s="128">
        <v>46.95</v>
      </c>
      <c r="I98" s="134"/>
      <c r="J98" s="128">
        <v>52.5</v>
      </c>
      <c r="K98" s="134"/>
      <c r="L98" s="128">
        <v>54.75</v>
      </c>
    </row>
    <row r="99" spans="1:12" x14ac:dyDescent="0.25">
      <c r="A99" s="127">
        <v>95</v>
      </c>
      <c r="B99" s="127" t="s">
        <v>167</v>
      </c>
      <c r="C99" s="131" t="s">
        <v>168</v>
      </c>
      <c r="D99" s="131" t="s">
        <v>125</v>
      </c>
      <c r="E99" s="128">
        <v>29.05</v>
      </c>
      <c r="F99" s="128">
        <v>29.05</v>
      </c>
      <c r="G99" s="128">
        <v>23</v>
      </c>
      <c r="H99" s="128">
        <v>28.95</v>
      </c>
      <c r="I99" s="128">
        <v>30.25</v>
      </c>
      <c r="J99" s="128"/>
      <c r="K99" s="128"/>
      <c r="L99" s="128"/>
    </row>
    <row r="100" spans="1:12" x14ac:dyDescent="0.25">
      <c r="A100" s="127">
        <v>96</v>
      </c>
      <c r="B100" s="127" t="s">
        <v>169</v>
      </c>
      <c r="C100" s="131"/>
      <c r="D100" s="131" t="s">
        <v>170</v>
      </c>
      <c r="E100" s="128">
        <v>33.4</v>
      </c>
      <c r="F100" s="128">
        <v>32</v>
      </c>
      <c r="G100" s="128">
        <v>38</v>
      </c>
      <c r="H100" s="128">
        <v>28.95</v>
      </c>
      <c r="I100" s="128">
        <v>34.049999999999997</v>
      </c>
      <c r="J100" s="128">
        <v>32.950000000000003</v>
      </c>
      <c r="K100" s="128"/>
      <c r="L100" s="128">
        <v>34.5</v>
      </c>
    </row>
    <row r="101" spans="1:12" x14ac:dyDescent="0.25">
      <c r="A101" s="127">
        <v>97</v>
      </c>
      <c r="B101" s="127" t="s">
        <v>171</v>
      </c>
      <c r="C101" s="131" t="s">
        <v>172</v>
      </c>
      <c r="D101" s="131" t="s">
        <v>173</v>
      </c>
      <c r="E101" s="128">
        <v>32.1</v>
      </c>
      <c r="F101" s="128">
        <v>28.8</v>
      </c>
      <c r="G101" s="128">
        <v>27.95</v>
      </c>
      <c r="H101" s="128">
        <v>29.95</v>
      </c>
      <c r="I101" s="128"/>
      <c r="J101" s="128">
        <v>29.95</v>
      </c>
      <c r="K101" s="128"/>
      <c r="L101" s="128">
        <v>32.950000000000003</v>
      </c>
    </row>
    <row r="102" spans="1:12" x14ac:dyDescent="0.25">
      <c r="A102" s="127">
        <v>98</v>
      </c>
      <c r="B102" s="127" t="s">
        <v>174</v>
      </c>
      <c r="C102" s="131" t="s">
        <v>172</v>
      </c>
      <c r="D102" s="131" t="s">
        <v>175</v>
      </c>
      <c r="E102" s="129">
        <v>24.2</v>
      </c>
      <c r="F102" s="129"/>
      <c r="G102" s="129"/>
      <c r="H102" s="129">
        <v>25.95</v>
      </c>
      <c r="I102" s="129">
        <v>25.25</v>
      </c>
      <c r="J102" s="129"/>
      <c r="K102" s="129"/>
      <c r="L102" s="129">
        <v>26.25</v>
      </c>
    </row>
    <row r="103" spans="1:12" x14ac:dyDescent="0.25">
      <c r="A103" s="127">
        <v>99</v>
      </c>
      <c r="B103" s="127" t="s">
        <v>174</v>
      </c>
      <c r="C103" s="131" t="s">
        <v>176</v>
      </c>
      <c r="D103" s="131" t="s">
        <v>177</v>
      </c>
      <c r="E103" s="128">
        <v>24.75</v>
      </c>
      <c r="F103" s="128">
        <v>22.8</v>
      </c>
      <c r="G103" s="128">
        <v>24.25</v>
      </c>
      <c r="H103" s="128">
        <v>28.25</v>
      </c>
      <c r="I103" s="128"/>
      <c r="J103" s="128"/>
      <c r="K103" s="128"/>
      <c r="L103" s="128"/>
    </row>
    <row r="104" spans="1:12" x14ac:dyDescent="0.25">
      <c r="A104" s="127">
        <v>100</v>
      </c>
      <c r="B104" s="127" t="s">
        <v>178</v>
      </c>
      <c r="C104" s="131" t="s">
        <v>50</v>
      </c>
      <c r="D104" s="131" t="s">
        <v>179</v>
      </c>
      <c r="E104" s="128">
        <v>34.799999999999997</v>
      </c>
      <c r="F104" s="128">
        <v>33.049999999999997</v>
      </c>
      <c r="G104" s="128">
        <v>41.25</v>
      </c>
      <c r="H104" s="128">
        <v>30.35</v>
      </c>
      <c r="I104" s="128">
        <v>36.25</v>
      </c>
      <c r="J104" s="128">
        <v>32.950000000000003</v>
      </c>
      <c r="K104" s="128"/>
      <c r="L104" s="128">
        <v>37.25</v>
      </c>
    </row>
    <row r="105" spans="1:12" x14ac:dyDescent="0.25">
      <c r="A105" s="127">
        <v>101</v>
      </c>
      <c r="B105" s="127" t="s">
        <v>178</v>
      </c>
      <c r="C105" s="131" t="s">
        <v>180</v>
      </c>
      <c r="D105" s="131" t="s">
        <v>111</v>
      </c>
      <c r="E105" s="128"/>
      <c r="F105" s="128">
        <v>18.600000000000001</v>
      </c>
      <c r="G105" s="128">
        <v>20.5</v>
      </c>
      <c r="H105" s="128"/>
      <c r="I105" s="128"/>
      <c r="J105" s="128"/>
      <c r="K105" s="128"/>
      <c r="L105" s="128"/>
    </row>
    <row r="106" spans="1:12" x14ac:dyDescent="0.25">
      <c r="A106" s="127">
        <v>102</v>
      </c>
      <c r="B106" s="127" t="s">
        <v>181</v>
      </c>
      <c r="C106" s="131" t="s">
        <v>182</v>
      </c>
      <c r="D106" s="131" t="s">
        <v>183</v>
      </c>
      <c r="E106" s="128">
        <v>14.35</v>
      </c>
      <c r="F106" s="128">
        <v>11.5</v>
      </c>
      <c r="G106" s="128">
        <v>11.5</v>
      </c>
      <c r="H106" s="128">
        <v>11.55</v>
      </c>
      <c r="I106" s="128">
        <v>14.75</v>
      </c>
      <c r="J106" s="128">
        <v>13.75</v>
      </c>
      <c r="K106" s="128">
        <v>16.75</v>
      </c>
      <c r="L106" s="128"/>
    </row>
    <row r="107" spans="1:12" x14ac:dyDescent="0.25">
      <c r="A107" s="127">
        <v>103</v>
      </c>
      <c r="B107" s="127" t="s">
        <v>184</v>
      </c>
      <c r="C107" s="131" t="s">
        <v>185</v>
      </c>
      <c r="D107" s="131" t="s">
        <v>65</v>
      </c>
      <c r="E107" s="128">
        <v>3.1</v>
      </c>
      <c r="F107" s="128">
        <v>3</v>
      </c>
      <c r="G107" s="128">
        <v>4</v>
      </c>
      <c r="H107" s="128">
        <v>3.25</v>
      </c>
      <c r="I107" s="128"/>
      <c r="J107" s="128">
        <v>4.5</v>
      </c>
      <c r="K107" s="128">
        <v>5</v>
      </c>
      <c r="L107" s="128">
        <v>4.5</v>
      </c>
    </row>
    <row r="108" spans="1:12" x14ac:dyDescent="0.25">
      <c r="A108" s="127">
        <v>104</v>
      </c>
      <c r="B108" s="127" t="s">
        <v>184</v>
      </c>
      <c r="C108" s="131" t="s">
        <v>185</v>
      </c>
      <c r="D108" s="131" t="s">
        <v>51</v>
      </c>
      <c r="E108" s="128">
        <v>10.35</v>
      </c>
      <c r="F108" s="128">
        <v>9.9</v>
      </c>
      <c r="G108" s="128">
        <v>12</v>
      </c>
      <c r="H108" s="128">
        <v>10.55</v>
      </c>
      <c r="I108" s="128">
        <v>12.5</v>
      </c>
      <c r="J108" s="128"/>
      <c r="K108" s="128">
        <v>14</v>
      </c>
      <c r="L108" s="128">
        <v>14.25</v>
      </c>
    </row>
    <row r="109" spans="1:12" x14ac:dyDescent="0.25">
      <c r="A109" s="127">
        <v>105</v>
      </c>
      <c r="B109" s="127" t="s">
        <v>186</v>
      </c>
      <c r="C109" s="131" t="s">
        <v>185</v>
      </c>
      <c r="D109" s="131" t="s">
        <v>51</v>
      </c>
      <c r="E109" s="128">
        <v>10.35</v>
      </c>
      <c r="F109" s="128">
        <v>9.9</v>
      </c>
      <c r="G109" s="128">
        <v>12.75</v>
      </c>
      <c r="H109" s="128"/>
      <c r="I109" s="128">
        <v>13.5</v>
      </c>
      <c r="J109" s="128"/>
      <c r="K109" s="128"/>
      <c r="L109" s="128"/>
    </row>
    <row r="110" spans="1:12" x14ac:dyDescent="0.25">
      <c r="A110" s="127">
        <v>106</v>
      </c>
      <c r="B110" s="127" t="s">
        <v>187</v>
      </c>
      <c r="C110" s="131" t="s">
        <v>188</v>
      </c>
      <c r="D110" s="131" t="s">
        <v>189</v>
      </c>
      <c r="E110" s="128">
        <v>11.2</v>
      </c>
      <c r="F110" s="128">
        <v>12.1</v>
      </c>
      <c r="G110" s="128">
        <v>13.5</v>
      </c>
      <c r="H110" s="128">
        <v>11.55</v>
      </c>
      <c r="I110" s="128">
        <v>12</v>
      </c>
      <c r="J110" s="128"/>
      <c r="K110" s="128">
        <v>15</v>
      </c>
      <c r="L110" s="128">
        <v>13.75</v>
      </c>
    </row>
    <row r="111" spans="1:12" x14ac:dyDescent="0.25">
      <c r="A111" s="127">
        <v>107</v>
      </c>
      <c r="B111" s="127" t="s">
        <v>274</v>
      </c>
      <c r="C111" s="131" t="s">
        <v>190</v>
      </c>
      <c r="D111" s="131" t="s">
        <v>191</v>
      </c>
      <c r="E111" s="128">
        <v>11.5</v>
      </c>
      <c r="F111" s="128">
        <v>11.95</v>
      </c>
      <c r="G111" s="128">
        <v>11</v>
      </c>
      <c r="H111" s="128">
        <v>11.55</v>
      </c>
      <c r="I111" s="128">
        <v>11.95</v>
      </c>
      <c r="J111" s="128">
        <v>12</v>
      </c>
      <c r="K111" s="128"/>
      <c r="L111" s="128">
        <v>11.95</v>
      </c>
    </row>
    <row r="112" spans="1:12" x14ac:dyDescent="0.25">
      <c r="A112" s="127">
        <v>108</v>
      </c>
      <c r="B112" s="127" t="s">
        <v>192</v>
      </c>
      <c r="C112" s="131" t="s">
        <v>188</v>
      </c>
      <c r="D112" s="131" t="s">
        <v>189</v>
      </c>
      <c r="E112" s="128">
        <v>12.6</v>
      </c>
      <c r="F112" s="128">
        <v>12.1</v>
      </c>
      <c r="G112" s="128">
        <v>13.5</v>
      </c>
      <c r="H112" s="128"/>
      <c r="I112" s="128">
        <v>13</v>
      </c>
      <c r="J112" s="128"/>
      <c r="K112" s="128">
        <v>15</v>
      </c>
      <c r="L112" s="128">
        <v>13.75</v>
      </c>
    </row>
    <row r="113" spans="1:12" x14ac:dyDescent="0.25">
      <c r="A113" s="127">
        <v>109</v>
      </c>
      <c r="B113" s="127" t="s">
        <v>193</v>
      </c>
      <c r="C113" s="131" t="s">
        <v>182</v>
      </c>
      <c r="D113" s="131" t="s">
        <v>125</v>
      </c>
      <c r="E113" s="128"/>
      <c r="F113" s="128"/>
      <c r="G113" s="128"/>
      <c r="H113" s="128"/>
      <c r="I113" s="128"/>
      <c r="J113" s="128"/>
      <c r="K113" s="128"/>
      <c r="L113" s="128"/>
    </row>
    <row r="114" spans="1:12" x14ac:dyDescent="0.25">
      <c r="A114" s="127">
        <v>110</v>
      </c>
      <c r="B114" s="127" t="s">
        <v>194</v>
      </c>
      <c r="C114" s="131" t="s">
        <v>195</v>
      </c>
      <c r="D114" s="131" t="s">
        <v>196</v>
      </c>
      <c r="E114" s="128"/>
      <c r="F114" s="128">
        <v>21.45</v>
      </c>
      <c r="G114" s="128">
        <v>24.5</v>
      </c>
      <c r="H114" s="128">
        <v>22.95</v>
      </c>
      <c r="I114" s="128"/>
      <c r="J114" s="128">
        <v>25.5</v>
      </c>
      <c r="K114" s="128"/>
      <c r="L114" s="128">
        <v>26.5</v>
      </c>
    </row>
    <row r="115" spans="1:12" x14ac:dyDescent="0.25">
      <c r="A115" s="127">
        <v>111</v>
      </c>
      <c r="B115" s="127" t="s">
        <v>197</v>
      </c>
      <c r="C115" s="131" t="s">
        <v>68</v>
      </c>
      <c r="D115" s="131" t="s">
        <v>196</v>
      </c>
      <c r="E115" s="128">
        <v>20.45</v>
      </c>
      <c r="F115" s="128">
        <v>19.75</v>
      </c>
      <c r="G115" s="128">
        <v>21.25</v>
      </c>
      <c r="H115" s="128"/>
      <c r="I115" s="128"/>
      <c r="J115" s="128">
        <v>21.5</v>
      </c>
      <c r="K115" s="128"/>
      <c r="L115" s="128"/>
    </row>
    <row r="116" spans="1:12" x14ac:dyDescent="0.25">
      <c r="A116" s="127">
        <v>112</v>
      </c>
      <c r="B116" s="127" t="s">
        <v>197</v>
      </c>
      <c r="C116" s="131" t="s">
        <v>80</v>
      </c>
      <c r="D116" s="131" t="s">
        <v>198</v>
      </c>
      <c r="E116" s="128"/>
      <c r="F116" s="128"/>
      <c r="G116" s="128"/>
      <c r="H116" s="128"/>
      <c r="I116" s="128"/>
      <c r="J116" s="128"/>
      <c r="K116" s="128"/>
      <c r="L116" s="128"/>
    </row>
    <row r="117" spans="1:12" x14ac:dyDescent="0.25">
      <c r="A117" s="127">
        <v>113</v>
      </c>
      <c r="B117" s="127" t="s">
        <v>199</v>
      </c>
      <c r="C117" s="131" t="s">
        <v>200</v>
      </c>
      <c r="D117" s="131" t="s">
        <v>196</v>
      </c>
      <c r="E117" s="128"/>
      <c r="F117" s="128">
        <v>32.4</v>
      </c>
      <c r="G117" s="128">
        <v>34.950000000000003</v>
      </c>
      <c r="H117" s="128"/>
      <c r="I117" s="128"/>
      <c r="J117" s="128"/>
      <c r="K117" s="128"/>
      <c r="L117" s="128"/>
    </row>
    <row r="118" spans="1:12" x14ac:dyDescent="0.25">
      <c r="A118" s="127">
        <v>114</v>
      </c>
      <c r="B118" s="127" t="s">
        <v>201</v>
      </c>
      <c r="C118" s="131" t="s">
        <v>202</v>
      </c>
      <c r="D118" s="131" t="s">
        <v>51</v>
      </c>
      <c r="E118" s="128">
        <v>100</v>
      </c>
      <c r="F118" s="128">
        <v>130.5</v>
      </c>
      <c r="G118" s="128"/>
      <c r="H118" s="128"/>
      <c r="I118" s="128">
        <v>118</v>
      </c>
      <c r="J118" s="128"/>
      <c r="K118" s="128"/>
      <c r="L118" s="128"/>
    </row>
    <row r="119" spans="1:12" x14ac:dyDescent="0.25">
      <c r="A119" s="127">
        <v>115</v>
      </c>
      <c r="B119" s="127" t="s">
        <v>203</v>
      </c>
      <c r="C119" s="131" t="s">
        <v>204</v>
      </c>
      <c r="D119" s="131" t="s">
        <v>205</v>
      </c>
      <c r="E119" s="128">
        <v>11.55</v>
      </c>
      <c r="F119" s="128">
        <v>11.55</v>
      </c>
      <c r="G119" s="128">
        <v>11.95</v>
      </c>
      <c r="H119" s="128">
        <v>12</v>
      </c>
      <c r="I119" s="128">
        <v>13</v>
      </c>
      <c r="J119" s="128">
        <v>12</v>
      </c>
      <c r="K119" s="128">
        <v>12</v>
      </c>
      <c r="L119" s="128">
        <v>12</v>
      </c>
    </row>
    <row r="120" spans="1:12" x14ac:dyDescent="0.25">
      <c r="A120" s="127">
        <v>116</v>
      </c>
      <c r="B120" s="127" t="s">
        <v>203</v>
      </c>
      <c r="C120" s="131" t="s">
        <v>277</v>
      </c>
      <c r="D120" s="131" t="s">
        <v>205</v>
      </c>
      <c r="E120" s="128">
        <v>9.6</v>
      </c>
      <c r="F120" s="128">
        <v>9.15</v>
      </c>
      <c r="G120" s="128">
        <v>9.9499999999999993</v>
      </c>
      <c r="H120" s="128">
        <v>9.9499999999999993</v>
      </c>
      <c r="I120" s="128"/>
      <c r="J120" s="128"/>
      <c r="K120" s="128"/>
      <c r="L120" s="128">
        <v>10.5</v>
      </c>
    </row>
    <row r="121" spans="1:12" x14ac:dyDescent="0.25">
      <c r="A121" s="127">
        <v>117</v>
      </c>
      <c r="B121" s="127" t="s">
        <v>203</v>
      </c>
      <c r="C121" s="131" t="s">
        <v>204</v>
      </c>
      <c r="D121" s="131" t="s">
        <v>206</v>
      </c>
      <c r="E121" s="128">
        <v>25</v>
      </c>
      <c r="F121" s="128">
        <v>22.1</v>
      </c>
      <c r="G121" s="128">
        <v>24</v>
      </c>
      <c r="H121" s="128">
        <v>26</v>
      </c>
      <c r="I121" s="128">
        <v>26</v>
      </c>
      <c r="J121" s="128">
        <v>26</v>
      </c>
      <c r="K121" s="128">
        <v>26</v>
      </c>
      <c r="L121" s="128">
        <v>26</v>
      </c>
    </row>
    <row r="122" spans="1:12" x14ac:dyDescent="0.25">
      <c r="A122" s="127">
        <v>118</v>
      </c>
      <c r="B122" s="127" t="s">
        <v>203</v>
      </c>
      <c r="C122" s="131" t="s">
        <v>277</v>
      </c>
      <c r="D122" s="131" t="s">
        <v>206</v>
      </c>
      <c r="E122" s="128">
        <v>21.2</v>
      </c>
      <c r="F122" s="128">
        <v>20.25</v>
      </c>
      <c r="G122" s="128"/>
      <c r="H122" s="128">
        <v>26.95</v>
      </c>
      <c r="I122" s="128"/>
      <c r="J122" s="128"/>
      <c r="K122" s="128"/>
      <c r="L122" s="128">
        <v>22.95</v>
      </c>
    </row>
    <row r="123" spans="1:12" x14ac:dyDescent="0.25">
      <c r="A123" s="127">
        <v>119</v>
      </c>
      <c r="B123" s="127" t="s">
        <v>207</v>
      </c>
      <c r="C123" s="131" t="s">
        <v>204</v>
      </c>
      <c r="D123" s="131" t="s">
        <v>276</v>
      </c>
      <c r="E123" s="128">
        <v>15.4</v>
      </c>
      <c r="F123" s="128">
        <v>14.7</v>
      </c>
      <c r="G123" s="128">
        <v>15</v>
      </c>
      <c r="H123" s="128"/>
      <c r="I123" s="128">
        <v>17</v>
      </c>
      <c r="J123" s="128">
        <v>16</v>
      </c>
      <c r="K123" s="128">
        <v>16</v>
      </c>
      <c r="L123" s="128">
        <v>16</v>
      </c>
    </row>
    <row r="124" spans="1:12" x14ac:dyDescent="0.25">
      <c r="A124" s="127">
        <v>120</v>
      </c>
      <c r="B124" s="127" t="s">
        <v>207</v>
      </c>
      <c r="C124" s="131" t="s">
        <v>277</v>
      </c>
      <c r="D124" s="131" t="s">
        <v>276</v>
      </c>
      <c r="E124" s="128">
        <v>12.5</v>
      </c>
      <c r="F124" s="128">
        <v>11.9</v>
      </c>
      <c r="G124" s="128">
        <v>12.95</v>
      </c>
      <c r="H124" s="128">
        <v>12.95</v>
      </c>
      <c r="I124" s="128"/>
      <c r="J124" s="128"/>
      <c r="K124" s="128"/>
      <c r="L124" s="128"/>
    </row>
    <row r="125" spans="1:12" x14ac:dyDescent="0.25">
      <c r="A125" s="127">
        <v>121</v>
      </c>
      <c r="B125" s="127" t="s">
        <v>207</v>
      </c>
      <c r="C125" s="131" t="s">
        <v>204</v>
      </c>
      <c r="D125" s="131" t="s">
        <v>208</v>
      </c>
      <c r="E125" s="128">
        <v>27.85</v>
      </c>
      <c r="F125" s="128">
        <v>26.7</v>
      </c>
      <c r="G125" s="128">
        <v>26.95</v>
      </c>
      <c r="H125" s="128">
        <v>26</v>
      </c>
      <c r="I125" s="128">
        <v>29</v>
      </c>
      <c r="J125" s="128">
        <v>29</v>
      </c>
      <c r="K125" s="128">
        <v>29</v>
      </c>
      <c r="L125" s="128">
        <v>29</v>
      </c>
    </row>
    <row r="126" spans="1:12" x14ac:dyDescent="0.25">
      <c r="A126" s="127">
        <v>122</v>
      </c>
      <c r="B126" s="127" t="s">
        <v>209</v>
      </c>
      <c r="C126" s="131" t="s">
        <v>210</v>
      </c>
      <c r="D126" s="131" t="s">
        <v>15</v>
      </c>
      <c r="E126" s="128"/>
      <c r="F126" s="128">
        <v>24.25</v>
      </c>
      <c r="G126" s="128"/>
      <c r="H126" s="128"/>
      <c r="I126" s="128"/>
      <c r="J126" s="128"/>
      <c r="K126" s="128"/>
      <c r="L126" s="128"/>
    </row>
    <row r="127" spans="1:12" x14ac:dyDescent="0.25">
      <c r="A127" s="127">
        <v>123</v>
      </c>
      <c r="B127" s="127" t="s">
        <v>209</v>
      </c>
      <c r="C127" s="131" t="s">
        <v>211</v>
      </c>
      <c r="D127" s="131" t="s">
        <v>212</v>
      </c>
      <c r="E127" s="130"/>
      <c r="F127" s="130"/>
      <c r="G127" s="130"/>
      <c r="H127" s="130"/>
      <c r="I127" s="130"/>
      <c r="J127" s="130"/>
      <c r="K127" s="130"/>
      <c r="L127" s="130"/>
    </row>
    <row r="128" spans="1:12" x14ac:dyDescent="0.25">
      <c r="A128" s="127">
        <v>124</v>
      </c>
      <c r="B128" s="127" t="s">
        <v>213</v>
      </c>
      <c r="C128" s="131" t="s">
        <v>214</v>
      </c>
      <c r="D128" s="131" t="s">
        <v>215</v>
      </c>
      <c r="E128" s="128"/>
      <c r="F128" s="128">
        <v>7.65</v>
      </c>
      <c r="G128" s="128">
        <v>6.95</v>
      </c>
      <c r="H128" s="128"/>
      <c r="I128" s="128"/>
      <c r="J128" s="128">
        <v>7.5</v>
      </c>
      <c r="K128" s="128"/>
      <c r="L128" s="128"/>
    </row>
    <row r="129" spans="1:12" x14ac:dyDescent="0.25">
      <c r="A129" s="127">
        <v>125</v>
      </c>
      <c r="B129" s="127" t="s">
        <v>216</v>
      </c>
      <c r="C129" s="131" t="s">
        <v>214</v>
      </c>
      <c r="D129" s="131" t="s">
        <v>215</v>
      </c>
      <c r="E129" s="128"/>
      <c r="F129" s="128">
        <v>6.1</v>
      </c>
      <c r="G129" s="128">
        <v>6.25</v>
      </c>
      <c r="H129" s="128">
        <v>6.55</v>
      </c>
      <c r="I129" s="128"/>
      <c r="J129" s="128">
        <v>5.95</v>
      </c>
      <c r="K129" s="128"/>
      <c r="L129" s="128"/>
    </row>
    <row r="130" spans="1:12" x14ac:dyDescent="0.25">
      <c r="A130" s="127">
        <v>126</v>
      </c>
      <c r="B130" s="127" t="s">
        <v>217</v>
      </c>
      <c r="C130" s="131" t="s">
        <v>214</v>
      </c>
      <c r="D130" s="131" t="s">
        <v>215</v>
      </c>
      <c r="E130" s="128">
        <v>8.9499999999999993</v>
      </c>
      <c r="F130" s="128">
        <v>8.65</v>
      </c>
      <c r="G130" s="128">
        <v>9.75</v>
      </c>
      <c r="H130" s="128"/>
      <c r="I130" s="128"/>
      <c r="J130" s="128">
        <v>9.75</v>
      </c>
      <c r="K130" s="128"/>
      <c r="L130" s="128"/>
    </row>
    <row r="131" spans="1:12" x14ac:dyDescent="0.25">
      <c r="A131" s="127">
        <v>127</v>
      </c>
      <c r="B131" s="127" t="s">
        <v>218</v>
      </c>
      <c r="C131" s="131" t="s">
        <v>214</v>
      </c>
      <c r="D131" s="131" t="s">
        <v>215</v>
      </c>
      <c r="E131" s="128">
        <v>6.1</v>
      </c>
      <c r="F131" s="128">
        <v>7.65</v>
      </c>
      <c r="G131" s="128"/>
      <c r="H131" s="128"/>
      <c r="I131" s="128"/>
      <c r="J131" s="128"/>
      <c r="K131" s="128"/>
      <c r="L131" s="128"/>
    </row>
    <row r="132" spans="1:12" x14ac:dyDescent="0.25">
      <c r="A132" s="127">
        <v>128</v>
      </c>
      <c r="B132" s="127" t="s">
        <v>219</v>
      </c>
      <c r="C132" s="131" t="s">
        <v>214</v>
      </c>
      <c r="D132" s="131" t="s">
        <v>215</v>
      </c>
      <c r="E132" s="128">
        <v>9.9499999999999993</v>
      </c>
      <c r="F132" s="128">
        <v>9.25</v>
      </c>
      <c r="G132" s="128"/>
      <c r="H132" s="128"/>
      <c r="I132" s="128"/>
      <c r="J132" s="128">
        <v>9.75</v>
      </c>
      <c r="K132" s="128"/>
      <c r="L132" s="128"/>
    </row>
    <row r="133" spans="1:12" x14ac:dyDescent="0.25">
      <c r="A133" s="127">
        <v>129</v>
      </c>
      <c r="B133" s="127" t="s">
        <v>220</v>
      </c>
      <c r="C133" s="131" t="s">
        <v>182</v>
      </c>
      <c r="D133" s="131" t="s">
        <v>183</v>
      </c>
      <c r="E133" s="128">
        <v>10.85</v>
      </c>
      <c r="F133" s="128">
        <v>9.5</v>
      </c>
      <c r="G133" s="128">
        <v>8.4499999999999993</v>
      </c>
      <c r="H133" s="128"/>
      <c r="I133" s="128">
        <v>11.65</v>
      </c>
      <c r="J133" s="128">
        <v>9.75</v>
      </c>
      <c r="K133" s="128"/>
      <c r="L133" s="128">
        <v>12.95</v>
      </c>
    </row>
    <row r="134" spans="1:12" x14ac:dyDescent="0.25">
      <c r="A134" s="127">
        <v>130</v>
      </c>
      <c r="B134" s="127" t="s">
        <v>221</v>
      </c>
      <c r="C134" s="131" t="s">
        <v>70</v>
      </c>
      <c r="D134" s="131" t="s">
        <v>183</v>
      </c>
      <c r="E134" s="128">
        <v>9.15</v>
      </c>
      <c r="F134" s="128">
        <v>8.6</v>
      </c>
      <c r="G134" s="128">
        <v>9.5</v>
      </c>
      <c r="H134" s="128">
        <v>9.5500000000000007</v>
      </c>
      <c r="I134" s="128">
        <v>9.4499999999999993</v>
      </c>
      <c r="J134" s="128"/>
      <c r="K134" s="128">
        <v>11</v>
      </c>
      <c r="L134" s="128">
        <v>9.9499999999999993</v>
      </c>
    </row>
    <row r="135" spans="1:12" x14ac:dyDescent="0.25">
      <c r="A135" s="127">
        <v>131</v>
      </c>
      <c r="B135" s="127" t="s">
        <v>222</v>
      </c>
      <c r="C135" s="131" t="s">
        <v>70</v>
      </c>
      <c r="D135" s="131" t="s">
        <v>223</v>
      </c>
      <c r="E135" s="128"/>
      <c r="F135" s="128">
        <v>11</v>
      </c>
      <c r="G135" s="128">
        <v>10</v>
      </c>
      <c r="H135" s="128">
        <v>9.9499999999999993</v>
      </c>
      <c r="I135" s="128"/>
      <c r="J135" s="128">
        <v>10.95</v>
      </c>
      <c r="K135" s="128">
        <v>10.5</v>
      </c>
      <c r="L135" s="128"/>
    </row>
    <row r="136" spans="1:12" x14ac:dyDescent="0.25">
      <c r="A136" s="131">
        <v>132</v>
      </c>
      <c r="B136" s="127" t="s">
        <v>224</v>
      </c>
      <c r="C136" s="131" t="s">
        <v>182</v>
      </c>
      <c r="D136" s="131" t="s">
        <v>225</v>
      </c>
      <c r="E136" s="128">
        <v>12.4</v>
      </c>
      <c r="F136" s="128">
        <v>11.85</v>
      </c>
      <c r="G136" s="128"/>
      <c r="H136" s="128">
        <v>10.25</v>
      </c>
      <c r="I136" s="128">
        <v>13.35</v>
      </c>
      <c r="J136" s="128"/>
      <c r="K136" s="128"/>
      <c r="L136" s="128"/>
    </row>
    <row r="137" spans="1:12" x14ac:dyDescent="0.25">
      <c r="A137" s="131">
        <v>133</v>
      </c>
      <c r="B137" s="127" t="s">
        <v>226</v>
      </c>
      <c r="C137" s="131"/>
      <c r="D137" s="131" t="s">
        <v>15</v>
      </c>
      <c r="E137" s="128"/>
      <c r="F137" s="128"/>
      <c r="G137" s="128"/>
      <c r="H137" s="128"/>
      <c r="I137" s="128"/>
      <c r="J137" s="128"/>
      <c r="K137" s="128"/>
      <c r="L137" s="128"/>
    </row>
    <row r="138" spans="1:12" x14ac:dyDescent="0.25">
      <c r="A138" s="131">
        <v>134</v>
      </c>
      <c r="B138" s="127" t="s">
        <v>227</v>
      </c>
      <c r="C138" s="131"/>
      <c r="D138" s="131" t="s">
        <v>15</v>
      </c>
      <c r="E138" s="128"/>
      <c r="F138" s="128">
        <v>28.32</v>
      </c>
      <c r="G138" s="128"/>
      <c r="H138" s="128"/>
      <c r="I138" s="128"/>
      <c r="J138" s="128"/>
      <c r="K138" s="128"/>
      <c r="L138" s="128"/>
    </row>
    <row r="139" spans="1:12" x14ac:dyDescent="0.25">
      <c r="A139" s="131">
        <v>135</v>
      </c>
      <c r="B139" s="127" t="s">
        <v>228</v>
      </c>
      <c r="C139" s="131"/>
      <c r="D139" s="131" t="s">
        <v>15</v>
      </c>
      <c r="E139" s="128"/>
      <c r="F139" s="128">
        <v>17.899999999999999</v>
      </c>
      <c r="G139" s="128"/>
      <c r="H139" s="128"/>
      <c r="I139" s="128"/>
      <c r="J139" s="128"/>
      <c r="K139" s="128"/>
      <c r="L139" s="128"/>
    </row>
    <row r="140" spans="1:12" x14ac:dyDescent="0.25">
      <c r="A140" s="131">
        <v>136</v>
      </c>
      <c r="B140" s="127" t="s">
        <v>229</v>
      </c>
      <c r="C140" s="131"/>
      <c r="D140" s="131" t="s">
        <v>15</v>
      </c>
      <c r="E140" s="128"/>
      <c r="F140" s="128">
        <v>26.11</v>
      </c>
      <c r="G140" s="128"/>
      <c r="H140" s="128"/>
      <c r="I140" s="128"/>
      <c r="J140" s="128"/>
      <c r="K140" s="128"/>
      <c r="L140" s="128"/>
    </row>
    <row r="141" spans="1:12" x14ac:dyDescent="0.25">
      <c r="A141" s="98"/>
      <c r="B141" s="98"/>
      <c r="C141" s="98"/>
      <c r="D141" s="98"/>
      <c r="E141" s="99"/>
      <c r="F141" s="99"/>
      <c r="G141" s="99"/>
      <c r="H141" s="99"/>
    </row>
    <row r="142" spans="1:12" x14ac:dyDescent="0.25">
      <c r="A142" s="98"/>
      <c r="B142" s="98"/>
      <c r="C142" s="98"/>
      <c r="D142" s="98"/>
      <c r="E142" s="99"/>
      <c r="F142" s="99"/>
      <c r="G142" s="99"/>
      <c r="H142" s="99"/>
    </row>
    <row r="143" spans="1:12" x14ac:dyDescent="0.25">
      <c r="A143" s="98"/>
      <c r="B143" s="98"/>
      <c r="C143" s="98"/>
      <c r="D143" s="98"/>
      <c r="E143" s="99"/>
      <c r="F143" s="99"/>
      <c r="G143" s="99"/>
      <c r="H143" s="99"/>
    </row>
    <row r="144" spans="1:12" x14ac:dyDescent="0.25">
      <c r="A144" s="98"/>
      <c r="B144" s="98"/>
      <c r="C144" s="98"/>
      <c r="D144" s="98"/>
      <c r="E144" s="99"/>
      <c r="F144" s="99"/>
      <c r="G144" s="99"/>
      <c r="H144" s="99"/>
    </row>
    <row r="145" spans="1:8" x14ac:dyDescent="0.25">
      <c r="A145" s="98"/>
      <c r="B145" s="98"/>
      <c r="C145" s="98"/>
      <c r="D145" s="98"/>
      <c r="E145" s="99"/>
      <c r="F145" s="99"/>
      <c r="G145" s="99"/>
      <c r="H145" s="99"/>
    </row>
    <row r="146" spans="1:8" x14ac:dyDescent="0.25">
      <c r="A146" s="98"/>
      <c r="B146" s="98"/>
      <c r="C146" s="98"/>
      <c r="D146" s="98"/>
      <c r="E146" s="99"/>
      <c r="F146" s="99"/>
      <c r="G146" s="99"/>
      <c r="H146" s="99"/>
    </row>
    <row r="147" spans="1:8" x14ac:dyDescent="0.25">
      <c r="A147" s="98"/>
      <c r="B147" s="98"/>
      <c r="C147" s="98"/>
      <c r="D147" s="98"/>
      <c r="E147" s="99"/>
      <c r="F147" s="99"/>
      <c r="G147" s="99"/>
      <c r="H147" s="99"/>
    </row>
    <row r="148" spans="1:8" x14ac:dyDescent="0.25">
      <c r="A148" s="98"/>
      <c r="B148" s="98"/>
      <c r="C148" s="98"/>
      <c r="D148" s="98"/>
      <c r="E148" s="99"/>
      <c r="F148" s="99"/>
      <c r="G148" s="99"/>
      <c r="H148" s="99"/>
    </row>
    <row r="149" spans="1:8" x14ac:dyDescent="0.25">
      <c r="A149" s="98"/>
      <c r="B149" s="98"/>
      <c r="C149" s="98"/>
      <c r="D149" s="98"/>
      <c r="E149" s="99"/>
      <c r="F149" s="99"/>
      <c r="G149" s="99"/>
      <c r="H149" s="99"/>
    </row>
    <row r="150" spans="1:8" x14ac:dyDescent="0.25">
      <c r="A150" s="98"/>
      <c r="B150" s="98"/>
      <c r="C150" s="98"/>
      <c r="D150" s="98"/>
      <c r="E150" s="99"/>
      <c r="F150" s="99"/>
      <c r="G150" s="99"/>
      <c r="H150" s="99"/>
    </row>
    <row r="151" spans="1:8" x14ac:dyDescent="0.25">
      <c r="A151" s="98"/>
      <c r="B151" s="98"/>
      <c r="C151" s="98"/>
      <c r="D151" s="98"/>
      <c r="E151" s="99"/>
      <c r="F151" s="99"/>
      <c r="G151" s="99"/>
      <c r="H151" s="99"/>
    </row>
    <row r="152" spans="1:8" x14ac:dyDescent="0.25">
      <c r="A152" s="98"/>
      <c r="B152" s="98"/>
      <c r="C152" s="98"/>
      <c r="D152" s="98"/>
      <c r="E152" s="99"/>
      <c r="F152" s="99"/>
      <c r="G152" s="99"/>
      <c r="H152" s="99"/>
    </row>
    <row r="153" spans="1:8" x14ac:dyDescent="0.25">
      <c r="A153" s="98"/>
      <c r="B153" s="98"/>
      <c r="C153" s="98"/>
      <c r="D153" s="98"/>
      <c r="E153" s="99"/>
      <c r="F153" s="99"/>
      <c r="G153" s="99"/>
      <c r="H153" s="99"/>
    </row>
    <row r="154" spans="1:8" x14ac:dyDescent="0.25">
      <c r="A154" s="98"/>
      <c r="B154" s="98"/>
      <c r="C154" s="98"/>
      <c r="D154" s="98"/>
      <c r="E154" s="99"/>
      <c r="F154" s="99"/>
      <c r="G154" s="99"/>
      <c r="H154" s="99"/>
    </row>
    <row r="155" spans="1:8" x14ac:dyDescent="0.25">
      <c r="A155" s="98"/>
      <c r="B155" s="98"/>
      <c r="C155" s="98"/>
      <c r="D155" s="98"/>
      <c r="E155" s="99"/>
      <c r="F155" s="99"/>
      <c r="G155" s="99"/>
      <c r="H155" s="99"/>
    </row>
    <row r="156" spans="1:8" x14ac:dyDescent="0.25">
      <c r="A156" s="98"/>
      <c r="B156" s="98"/>
      <c r="C156" s="98"/>
      <c r="D156" s="98"/>
      <c r="E156" s="99"/>
      <c r="F156" s="99"/>
      <c r="G156" s="99"/>
      <c r="H156" s="99"/>
    </row>
    <row r="157" spans="1:8" x14ac:dyDescent="0.25">
      <c r="A157" s="98"/>
      <c r="B157" s="98"/>
      <c r="C157" s="98"/>
      <c r="D157" s="98"/>
      <c r="E157" s="99"/>
      <c r="F157" s="99"/>
      <c r="G157" s="99"/>
      <c r="H157" s="99"/>
    </row>
    <row r="158" spans="1:8" x14ac:dyDescent="0.25">
      <c r="A158" s="98"/>
      <c r="B158" s="98"/>
      <c r="C158" s="98"/>
      <c r="D158" s="98"/>
      <c r="E158" s="99"/>
      <c r="F158" s="99"/>
      <c r="G158" s="99"/>
      <c r="H158" s="99"/>
    </row>
    <row r="159" spans="1:8" x14ac:dyDescent="0.25">
      <c r="A159" s="98"/>
      <c r="B159" s="98"/>
      <c r="C159" s="98"/>
      <c r="D159" s="98"/>
      <c r="E159" s="99"/>
      <c r="F159" s="99"/>
      <c r="G159" s="99"/>
      <c r="H159" s="99"/>
    </row>
    <row r="160" spans="1:8" x14ac:dyDescent="0.25">
      <c r="A160" s="98"/>
      <c r="B160" s="98"/>
      <c r="C160" s="98"/>
      <c r="D160" s="98"/>
      <c r="E160" s="99"/>
      <c r="F160" s="99"/>
      <c r="G160" s="99"/>
      <c r="H160" s="99"/>
    </row>
    <row r="161" spans="1:8" x14ac:dyDescent="0.25">
      <c r="A161" s="98"/>
      <c r="B161" s="98"/>
      <c r="C161" s="98"/>
      <c r="D161" s="98"/>
      <c r="E161" s="99"/>
      <c r="F161" s="99"/>
      <c r="G161" s="99"/>
      <c r="H161" s="99"/>
    </row>
    <row r="162" spans="1:8" x14ac:dyDescent="0.25">
      <c r="A162" s="98"/>
      <c r="B162" s="98"/>
      <c r="C162" s="98"/>
      <c r="D162" s="98"/>
      <c r="E162" s="99"/>
      <c r="F162" s="99"/>
      <c r="G162" s="99"/>
      <c r="H162" s="99"/>
    </row>
    <row r="163" spans="1:8" x14ac:dyDescent="0.25">
      <c r="A163" s="98"/>
      <c r="B163" s="98"/>
      <c r="C163" s="98"/>
      <c r="D163" s="98"/>
      <c r="E163" s="99"/>
      <c r="F163" s="99"/>
      <c r="G163" s="99"/>
      <c r="H163" s="99"/>
    </row>
    <row r="164" spans="1:8" x14ac:dyDescent="0.25">
      <c r="A164" s="98"/>
      <c r="B164" s="98"/>
      <c r="C164" s="98"/>
      <c r="D164" s="98"/>
      <c r="E164" s="99"/>
      <c r="F164" s="99"/>
      <c r="G164" s="99"/>
      <c r="H164" s="99"/>
    </row>
    <row r="165" spans="1:8" x14ac:dyDescent="0.25">
      <c r="A165" s="98"/>
      <c r="B165" s="98"/>
      <c r="C165" s="98"/>
      <c r="D165" s="98"/>
      <c r="E165" s="99"/>
      <c r="F165" s="99"/>
      <c r="G165" s="99"/>
      <c r="H165" s="99"/>
    </row>
    <row r="166" spans="1:8" x14ac:dyDescent="0.25">
      <c r="A166" s="98"/>
      <c r="B166" s="98"/>
      <c r="C166" s="98"/>
      <c r="D166" s="98"/>
      <c r="E166" s="99"/>
      <c r="F166" s="99"/>
      <c r="G166" s="99"/>
      <c r="H166" s="99"/>
    </row>
    <row r="167" spans="1:8" x14ac:dyDescent="0.25">
      <c r="A167" s="98"/>
      <c r="B167" s="98"/>
      <c r="C167" s="98"/>
      <c r="D167" s="98"/>
      <c r="E167" s="99"/>
      <c r="F167" s="99"/>
      <c r="G167" s="99"/>
      <c r="H167" s="99"/>
    </row>
    <row r="168" spans="1:8" x14ac:dyDescent="0.25">
      <c r="A168" s="98"/>
      <c r="B168" s="98"/>
      <c r="C168" s="98"/>
      <c r="D168" s="98"/>
      <c r="E168" s="99"/>
      <c r="F168" s="99"/>
      <c r="G168" s="99"/>
      <c r="H168" s="99"/>
    </row>
    <row r="169" spans="1:8" x14ac:dyDescent="0.25">
      <c r="A169" s="98"/>
      <c r="B169" s="98"/>
      <c r="C169" s="98"/>
      <c r="D169" s="98"/>
      <c r="E169" s="99"/>
      <c r="F169" s="99"/>
      <c r="G169" s="99"/>
      <c r="H169" s="99"/>
    </row>
    <row r="170" spans="1:8" x14ac:dyDescent="0.25">
      <c r="A170" s="98"/>
      <c r="B170" s="98"/>
      <c r="C170" s="98"/>
      <c r="D170" s="98"/>
      <c r="E170" s="99"/>
      <c r="F170" s="99"/>
      <c r="G170" s="99"/>
      <c r="H170" s="99"/>
    </row>
    <row r="171" spans="1:8" x14ac:dyDescent="0.25">
      <c r="A171" s="98"/>
      <c r="B171" s="98"/>
      <c r="C171" s="98"/>
      <c r="D171" s="98"/>
      <c r="E171" s="99"/>
      <c r="F171" s="99"/>
      <c r="G171" s="99"/>
      <c r="H171" s="99"/>
    </row>
    <row r="172" spans="1:8" x14ac:dyDescent="0.25">
      <c r="A172" s="98"/>
      <c r="B172" s="98"/>
      <c r="C172" s="98"/>
      <c r="D172" s="98"/>
      <c r="E172" s="99"/>
      <c r="F172" s="99"/>
      <c r="G172" s="99"/>
      <c r="H172" s="99"/>
    </row>
    <row r="173" spans="1:8" x14ac:dyDescent="0.25">
      <c r="A173" s="98"/>
      <c r="B173" s="98"/>
      <c r="C173" s="98"/>
      <c r="D173" s="98"/>
      <c r="E173" s="99"/>
      <c r="F173" s="99"/>
      <c r="G173" s="99"/>
      <c r="H173" s="99"/>
    </row>
    <row r="174" spans="1:8" x14ac:dyDescent="0.25">
      <c r="A174" s="98"/>
      <c r="B174" s="98"/>
      <c r="C174" s="98"/>
      <c r="D174" s="98"/>
      <c r="E174" s="99"/>
      <c r="F174" s="99"/>
      <c r="G174" s="99"/>
      <c r="H174" s="99"/>
    </row>
    <row r="175" spans="1:8" x14ac:dyDescent="0.25">
      <c r="A175" s="98"/>
      <c r="B175" s="98"/>
      <c r="C175" s="98"/>
      <c r="D175" s="98"/>
      <c r="E175" s="99"/>
      <c r="F175" s="99"/>
      <c r="G175" s="99"/>
      <c r="H175" s="99"/>
    </row>
    <row r="176" spans="1:8" x14ac:dyDescent="0.25">
      <c r="A176" s="98"/>
      <c r="B176" s="98"/>
      <c r="C176" s="98"/>
      <c r="D176" s="98"/>
      <c r="E176" s="99"/>
      <c r="F176" s="99"/>
      <c r="G176" s="99"/>
      <c r="H176" s="99"/>
    </row>
    <row r="177" spans="1:8" x14ac:dyDescent="0.25">
      <c r="A177" s="98"/>
      <c r="B177" s="98"/>
      <c r="C177" s="98"/>
      <c r="D177" s="98"/>
      <c r="E177" s="99"/>
      <c r="F177" s="99"/>
      <c r="G177" s="99"/>
      <c r="H177" s="99"/>
    </row>
    <row r="178" spans="1:8" x14ac:dyDescent="0.25">
      <c r="A178" s="98"/>
      <c r="B178" s="98"/>
      <c r="C178" s="98"/>
      <c r="D178" s="98"/>
      <c r="E178" s="99"/>
      <c r="F178" s="99"/>
      <c r="G178" s="99"/>
      <c r="H178" s="99"/>
    </row>
    <row r="179" spans="1:8" x14ac:dyDescent="0.25">
      <c r="A179" s="98"/>
      <c r="B179" s="98"/>
      <c r="C179" s="98"/>
      <c r="D179" s="98"/>
      <c r="E179" s="99"/>
      <c r="F179" s="99"/>
      <c r="G179" s="99"/>
      <c r="H179" s="99"/>
    </row>
    <row r="180" spans="1:8" x14ac:dyDescent="0.25">
      <c r="A180" s="98"/>
      <c r="B180" s="98"/>
      <c r="C180" s="98"/>
      <c r="D180" s="98"/>
      <c r="E180" s="99"/>
      <c r="F180" s="99"/>
      <c r="G180" s="99"/>
      <c r="H180" s="99"/>
    </row>
    <row r="181" spans="1:8" x14ac:dyDescent="0.25">
      <c r="A181" s="98"/>
      <c r="B181" s="98"/>
      <c r="C181" s="98"/>
      <c r="D181" s="98"/>
      <c r="E181" s="99"/>
      <c r="F181" s="99"/>
      <c r="G181" s="99"/>
      <c r="H181" s="99"/>
    </row>
    <row r="182" spans="1:8" x14ac:dyDescent="0.25">
      <c r="A182" s="98"/>
      <c r="B182" s="98"/>
      <c r="C182" s="98"/>
      <c r="D182" s="98"/>
      <c r="E182" s="99"/>
      <c r="F182" s="99"/>
      <c r="G182" s="99"/>
      <c r="H182" s="99"/>
    </row>
    <row r="183" spans="1:8" x14ac:dyDescent="0.25">
      <c r="A183" s="98"/>
      <c r="B183" s="98"/>
      <c r="C183" s="98"/>
      <c r="D183" s="98"/>
      <c r="E183" s="99"/>
      <c r="F183" s="99"/>
      <c r="G183" s="99"/>
      <c r="H183" s="99"/>
    </row>
    <row r="184" spans="1:8" x14ac:dyDescent="0.25">
      <c r="A184" s="98"/>
      <c r="B184" s="98"/>
      <c r="C184" s="98"/>
      <c r="D184" s="98"/>
      <c r="E184" s="99"/>
      <c r="F184" s="99"/>
      <c r="G184" s="99"/>
      <c r="H184" s="99"/>
    </row>
    <row r="185" spans="1:8" x14ac:dyDescent="0.25">
      <c r="A185" s="98"/>
      <c r="B185" s="98"/>
      <c r="C185" s="98"/>
      <c r="D185" s="98"/>
      <c r="E185" s="99"/>
      <c r="F185" s="99"/>
      <c r="G185" s="99"/>
      <c r="H185" s="99"/>
    </row>
  </sheetData>
  <autoFilter ref="B2:B185"/>
  <sortState ref="A5:J140">
    <sortCondition ref="A5"/>
  </sortState>
  <mergeCells count="2">
    <mergeCell ref="A1:B1"/>
    <mergeCell ref="A3:L3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35"/>
  <sheetViews>
    <sheetView workbookViewId="0">
      <selection activeCell="H19" sqref="H19"/>
    </sheetView>
  </sheetViews>
  <sheetFormatPr defaultRowHeight="15" x14ac:dyDescent="0.25"/>
  <cols>
    <col min="1" max="1" width="4.5703125" customWidth="1"/>
    <col min="2" max="2" width="31.140625" customWidth="1"/>
    <col min="3" max="3" width="23" customWidth="1"/>
    <col min="4" max="4" width="9.140625" customWidth="1"/>
    <col min="5" max="5" width="10.28515625" customWidth="1"/>
    <col min="7" max="7" width="8.85546875" customWidth="1"/>
    <col min="8" max="8" width="10.28515625" customWidth="1"/>
    <col min="12" max="12" width="11.7109375" customWidth="1"/>
    <col min="13" max="13" width="9.85546875" customWidth="1"/>
  </cols>
  <sheetData>
    <row r="1" spans="1:13" ht="14.45" x14ac:dyDescent="0.35">
      <c r="A1" s="1"/>
      <c r="B1" s="1"/>
      <c r="C1" s="1"/>
      <c r="D1" s="1"/>
      <c r="E1" s="173" t="s">
        <v>230</v>
      </c>
      <c r="F1" s="174"/>
      <c r="G1" s="174"/>
      <c r="H1" s="174"/>
      <c r="I1" s="174"/>
      <c r="J1" s="174"/>
      <c r="K1" s="174"/>
      <c r="L1" s="174"/>
      <c r="M1" s="175"/>
    </row>
    <row r="2" spans="1:13" ht="14.45" x14ac:dyDescent="0.35">
      <c r="A2" s="2"/>
      <c r="B2" s="2"/>
      <c r="C2" s="2"/>
      <c r="D2" s="2"/>
      <c r="E2" s="145" t="s">
        <v>231</v>
      </c>
      <c r="F2" s="145"/>
      <c r="G2" s="176" t="s">
        <v>232</v>
      </c>
      <c r="H2" s="177"/>
      <c r="I2" s="145" t="s">
        <v>234</v>
      </c>
      <c r="J2" s="145"/>
      <c r="K2" s="178" t="s">
        <v>235</v>
      </c>
      <c r="L2" s="179"/>
      <c r="M2" s="18" t="s">
        <v>236</v>
      </c>
    </row>
    <row r="3" spans="1:13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9" t="s">
        <v>237</v>
      </c>
      <c r="F3" s="9" t="s">
        <v>238</v>
      </c>
      <c r="G3" s="26" t="s">
        <v>239</v>
      </c>
      <c r="H3" s="26" t="s">
        <v>240</v>
      </c>
      <c r="I3" s="9" t="s">
        <v>242</v>
      </c>
      <c r="J3" s="9" t="s">
        <v>243</v>
      </c>
      <c r="K3" s="25" t="s">
        <v>244</v>
      </c>
      <c r="L3" s="25" t="s">
        <v>245</v>
      </c>
      <c r="M3" s="9" t="s">
        <v>246</v>
      </c>
    </row>
    <row r="4" spans="1:13" ht="14.45" x14ac:dyDescent="0.35">
      <c r="A4" s="1">
        <v>1</v>
      </c>
      <c r="B4" s="1" t="s">
        <v>13</v>
      </c>
      <c r="C4" s="1" t="s">
        <v>14</v>
      </c>
      <c r="D4" s="1" t="s">
        <v>15</v>
      </c>
      <c r="E4" s="6"/>
      <c r="F4" s="6"/>
      <c r="G4" s="29">
        <f>30/2.2</f>
        <v>13.636363636363635</v>
      </c>
      <c r="H4" s="30"/>
      <c r="I4" s="13"/>
      <c r="J4" s="13"/>
      <c r="K4" s="29">
        <f>33/2.2</f>
        <v>14.999999999999998</v>
      </c>
      <c r="L4" s="29">
        <v>25</v>
      </c>
      <c r="M4" s="6"/>
    </row>
    <row r="5" spans="1:13" ht="14.45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16.809999999999999</v>
      </c>
      <c r="F5" s="6">
        <v>15</v>
      </c>
      <c r="G5" s="29"/>
      <c r="H5" s="35">
        <v>16.809999999999999</v>
      </c>
      <c r="I5" s="6">
        <v>15.99</v>
      </c>
      <c r="J5" s="6">
        <v>16.809999999999999</v>
      </c>
      <c r="K5" s="29"/>
      <c r="L5" s="29"/>
      <c r="M5" s="6"/>
    </row>
    <row r="6" spans="1:13" ht="14.45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6"/>
      <c r="G6" s="29">
        <v>22.95</v>
      </c>
      <c r="H6" s="29"/>
      <c r="I6" s="6"/>
      <c r="J6" s="6"/>
      <c r="K6" s="29">
        <v>20</v>
      </c>
      <c r="L6" s="29">
        <v>20</v>
      </c>
      <c r="M6" s="6">
        <v>23</v>
      </c>
    </row>
    <row r="7" spans="1:13" ht="14.45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/>
      <c r="G7" s="29">
        <v>24</v>
      </c>
      <c r="H7" s="29"/>
      <c r="I7" s="6"/>
      <c r="J7" s="6"/>
      <c r="K7" s="29">
        <v>20</v>
      </c>
      <c r="L7" s="29">
        <v>21</v>
      </c>
      <c r="M7" s="6">
        <v>18</v>
      </c>
    </row>
    <row r="8" spans="1:13" ht="14.45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13</v>
      </c>
      <c r="G8" s="29">
        <v>16.95</v>
      </c>
      <c r="H8" s="29"/>
      <c r="I8" s="6">
        <v>13.99</v>
      </c>
      <c r="J8" s="6"/>
      <c r="K8" s="29">
        <v>15</v>
      </c>
      <c r="L8" s="29">
        <v>16</v>
      </c>
      <c r="M8" s="6">
        <v>16</v>
      </c>
    </row>
    <row r="9" spans="1:13" ht="14.45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/>
      <c r="G9" s="29"/>
      <c r="H9" s="29"/>
      <c r="I9" s="6">
        <v>20.99</v>
      </c>
      <c r="J9" s="6"/>
      <c r="K9" s="29">
        <v>20</v>
      </c>
      <c r="L9" s="29">
        <v>21</v>
      </c>
      <c r="M9" s="6"/>
    </row>
    <row r="10" spans="1:13" ht="14.45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/>
      <c r="G10" s="29"/>
      <c r="H10" s="29"/>
      <c r="I10" s="6"/>
      <c r="J10" s="6"/>
      <c r="K10" s="29">
        <v>38</v>
      </c>
      <c r="L10" s="29">
        <v>35</v>
      </c>
      <c r="M10" s="6">
        <v>35</v>
      </c>
    </row>
    <row r="11" spans="1:13" x14ac:dyDescent="0.25">
      <c r="A11" s="1">
        <v>12</v>
      </c>
      <c r="B11" s="1" t="s">
        <v>24</v>
      </c>
      <c r="C11" s="10"/>
      <c r="D11" s="10" t="s">
        <v>15</v>
      </c>
      <c r="E11" s="6">
        <v>15.9</v>
      </c>
      <c r="F11" s="6">
        <v>25.45</v>
      </c>
      <c r="G11" s="29">
        <f>34/2.2</f>
        <v>15.454545454545453</v>
      </c>
      <c r="H11" s="29"/>
      <c r="I11" s="6">
        <v>12.99</v>
      </c>
      <c r="J11" s="6">
        <v>20.41</v>
      </c>
      <c r="K11" s="29"/>
      <c r="L11" s="29">
        <f>43/2.2</f>
        <v>19.545454545454543</v>
      </c>
      <c r="M11" s="6"/>
    </row>
    <row r="12" spans="1:13" x14ac:dyDescent="0.25">
      <c r="A12" s="1">
        <v>13</v>
      </c>
      <c r="B12" s="1" t="s">
        <v>25</v>
      </c>
      <c r="C12" s="10"/>
      <c r="D12" s="10" t="s">
        <v>15</v>
      </c>
      <c r="E12" s="6">
        <v>42.26</v>
      </c>
      <c r="F12" s="6"/>
      <c r="G12" s="29"/>
      <c r="H12" s="29"/>
      <c r="I12" s="6">
        <v>26.99</v>
      </c>
      <c r="J12" s="6">
        <v>31.75</v>
      </c>
      <c r="K12" s="29"/>
      <c r="L12" s="29">
        <f>64/2.2</f>
        <v>29.09090909090909</v>
      </c>
      <c r="M12" s="6"/>
    </row>
    <row r="13" spans="1:13" x14ac:dyDescent="0.25">
      <c r="A13" s="1">
        <v>14</v>
      </c>
      <c r="B13" s="1" t="s">
        <v>26</v>
      </c>
      <c r="C13" s="10"/>
      <c r="D13" s="10" t="s">
        <v>15</v>
      </c>
      <c r="E13" s="6"/>
      <c r="F13" s="6">
        <v>25.89</v>
      </c>
      <c r="G13" s="29"/>
      <c r="H13" s="29"/>
      <c r="I13" s="6">
        <v>22.99</v>
      </c>
      <c r="J13" s="6"/>
      <c r="K13" s="29">
        <f>65/2.2</f>
        <v>29.545454545454543</v>
      </c>
      <c r="L13" s="29">
        <v>28.63</v>
      </c>
      <c r="M13" s="6">
        <v>24</v>
      </c>
    </row>
    <row r="14" spans="1:13" x14ac:dyDescent="0.25">
      <c r="A14" s="1">
        <v>15</v>
      </c>
      <c r="B14" s="1" t="s">
        <v>27</v>
      </c>
      <c r="C14" s="10" t="s">
        <v>28</v>
      </c>
      <c r="D14" s="10" t="s">
        <v>29</v>
      </c>
      <c r="E14" s="6">
        <v>15.75</v>
      </c>
      <c r="F14" s="6">
        <v>15</v>
      </c>
      <c r="G14" s="29">
        <v>14.5</v>
      </c>
      <c r="H14" s="29">
        <v>17.489999999999998</v>
      </c>
      <c r="I14" s="6">
        <v>16.989999999999998</v>
      </c>
      <c r="J14" s="6">
        <v>15.75</v>
      </c>
      <c r="K14" s="29">
        <v>15</v>
      </c>
      <c r="L14" s="30">
        <v>15</v>
      </c>
      <c r="M14" s="6"/>
    </row>
    <row r="15" spans="1:13" x14ac:dyDescent="0.25">
      <c r="A15" s="1">
        <v>16</v>
      </c>
      <c r="B15" s="1" t="s">
        <v>30</v>
      </c>
      <c r="C15" s="10" t="s">
        <v>31</v>
      </c>
      <c r="D15" s="10" t="s">
        <v>15</v>
      </c>
      <c r="E15" s="6"/>
      <c r="F15" s="6"/>
      <c r="G15" s="29"/>
      <c r="H15" s="29"/>
      <c r="I15" s="6"/>
      <c r="J15" s="6">
        <v>27.19</v>
      </c>
      <c r="K15" s="29">
        <f>65/2.2</f>
        <v>29.545454545454543</v>
      </c>
      <c r="L15" s="29">
        <v>25.9</v>
      </c>
      <c r="M15" s="6"/>
    </row>
    <row r="16" spans="1:13" x14ac:dyDescent="0.25">
      <c r="A16" s="1">
        <v>17</v>
      </c>
      <c r="B16" s="1" t="s">
        <v>30</v>
      </c>
      <c r="C16" s="10" t="s">
        <v>32</v>
      </c>
      <c r="D16" s="10" t="s">
        <v>15</v>
      </c>
      <c r="E16" s="6"/>
      <c r="F16" s="6"/>
      <c r="G16" s="29">
        <v>21.81</v>
      </c>
      <c r="H16" s="29"/>
      <c r="I16" s="6">
        <v>29.99</v>
      </c>
      <c r="J16" s="6"/>
      <c r="K16" s="29"/>
      <c r="L16" s="29"/>
      <c r="M16" s="6"/>
    </row>
    <row r="17" spans="1:13" x14ac:dyDescent="0.25">
      <c r="A17" s="1">
        <v>18</v>
      </c>
      <c r="B17" s="1" t="s">
        <v>33</v>
      </c>
      <c r="C17" s="10" t="s">
        <v>31</v>
      </c>
      <c r="D17" s="10" t="s">
        <v>15</v>
      </c>
      <c r="E17" s="6">
        <v>45.43</v>
      </c>
      <c r="F17" s="6">
        <v>42.5</v>
      </c>
      <c r="G17" s="29"/>
      <c r="H17" s="29"/>
      <c r="I17" s="6"/>
      <c r="J17" s="6"/>
      <c r="K17" s="29"/>
      <c r="L17" s="29"/>
      <c r="M17" s="6"/>
    </row>
    <row r="18" spans="1:13" x14ac:dyDescent="0.25">
      <c r="A18" s="1">
        <v>19</v>
      </c>
      <c r="B18" s="1" t="s">
        <v>33</v>
      </c>
      <c r="C18" s="10" t="s">
        <v>32</v>
      </c>
      <c r="D18" s="10" t="s">
        <v>15</v>
      </c>
      <c r="E18" s="6"/>
      <c r="F18" s="6">
        <v>27</v>
      </c>
      <c r="G18" s="29"/>
      <c r="H18" s="29">
        <v>30.95</v>
      </c>
      <c r="I18" s="6">
        <v>29.99</v>
      </c>
      <c r="J18" s="6">
        <v>24.95</v>
      </c>
      <c r="K18" s="29">
        <v>29.5</v>
      </c>
      <c r="L18" s="29">
        <v>25</v>
      </c>
      <c r="M18" s="6"/>
    </row>
    <row r="19" spans="1:13" x14ac:dyDescent="0.25">
      <c r="A19" s="1">
        <v>20</v>
      </c>
      <c r="B19" s="1" t="s">
        <v>34</v>
      </c>
      <c r="C19" s="10"/>
      <c r="D19" s="10" t="s">
        <v>15</v>
      </c>
      <c r="E19" s="6">
        <v>22.66</v>
      </c>
      <c r="F19" s="6">
        <v>20.56</v>
      </c>
      <c r="G19" s="29">
        <v>17.27</v>
      </c>
      <c r="H19" s="29">
        <v>22.7</v>
      </c>
      <c r="I19" s="6">
        <v>18.989999999999998</v>
      </c>
      <c r="J19" s="6">
        <v>22.7</v>
      </c>
      <c r="K19" s="29">
        <f>48/2.2</f>
        <v>21.818181818181817</v>
      </c>
      <c r="L19" s="29"/>
      <c r="M19" s="6">
        <v>19</v>
      </c>
    </row>
    <row r="20" spans="1:13" x14ac:dyDescent="0.25">
      <c r="A20" s="1">
        <v>21</v>
      </c>
      <c r="B20" s="1" t="s">
        <v>35</v>
      </c>
      <c r="C20" s="10" t="s">
        <v>36</v>
      </c>
      <c r="D20" s="10" t="s">
        <v>15</v>
      </c>
      <c r="E20" s="6">
        <v>57.1</v>
      </c>
      <c r="F20" s="6"/>
      <c r="G20" s="29"/>
      <c r="H20" s="29"/>
      <c r="I20" s="6">
        <v>59.99</v>
      </c>
      <c r="J20" s="6">
        <v>57.1</v>
      </c>
      <c r="K20" s="29"/>
      <c r="L20" s="29">
        <v>54.95</v>
      </c>
      <c r="M20" s="6"/>
    </row>
    <row r="21" spans="1:13" x14ac:dyDescent="0.25">
      <c r="A21" s="1">
        <v>22</v>
      </c>
      <c r="B21" s="1" t="s">
        <v>37</v>
      </c>
      <c r="C21" s="10"/>
      <c r="D21" s="10" t="s">
        <v>15</v>
      </c>
      <c r="E21" s="6">
        <v>22.72</v>
      </c>
      <c r="F21" s="6">
        <v>24.2</v>
      </c>
      <c r="G21" s="29">
        <v>18</v>
      </c>
      <c r="H21" s="29">
        <v>22.72</v>
      </c>
      <c r="I21" s="6">
        <v>22.03</v>
      </c>
      <c r="J21" s="6">
        <v>22.68</v>
      </c>
      <c r="K21" s="29">
        <v>23.64</v>
      </c>
      <c r="L21" s="29">
        <v>23.52</v>
      </c>
      <c r="M21" s="6">
        <v>26.81</v>
      </c>
    </row>
    <row r="22" spans="1:13" x14ac:dyDescent="0.25">
      <c r="A22" s="1">
        <v>23</v>
      </c>
      <c r="B22" s="1" t="s">
        <v>38</v>
      </c>
      <c r="C22" s="10" t="s">
        <v>39</v>
      </c>
      <c r="D22" s="10" t="s">
        <v>40</v>
      </c>
      <c r="E22" s="6">
        <v>11.25</v>
      </c>
      <c r="F22" s="6">
        <v>11.5</v>
      </c>
      <c r="G22" s="29">
        <v>8.9499999999999993</v>
      </c>
      <c r="H22" s="29">
        <v>11.25</v>
      </c>
      <c r="I22" s="15">
        <v>10.99</v>
      </c>
      <c r="J22" s="17">
        <v>11.25</v>
      </c>
      <c r="K22" s="29">
        <v>11</v>
      </c>
      <c r="L22" s="29">
        <v>11.25</v>
      </c>
      <c r="M22" s="6">
        <v>13.5</v>
      </c>
    </row>
    <row r="23" spans="1:13" x14ac:dyDescent="0.25">
      <c r="A23" s="1">
        <v>24</v>
      </c>
      <c r="B23" s="1" t="s">
        <v>38</v>
      </c>
      <c r="C23" s="10" t="s">
        <v>41</v>
      </c>
      <c r="D23" s="10" t="s">
        <v>40</v>
      </c>
      <c r="E23" s="6">
        <v>8.59</v>
      </c>
      <c r="F23" s="6">
        <v>8.5</v>
      </c>
      <c r="G23" s="29">
        <v>7.95</v>
      </c>
      <c r="H23" s="29">
        <v>8.59</v>
      </c>
      <c r="I23" s="6">
        <v>8.99</v>
      </c>
      <c r="J23" s="6">
        <v>8.59</v>
      </c>
      <c r="K23" s="29">
        <v>8.5</v>
      </c>
      <c r="L23" s="29">
        <v>9</v>
      </c>
      <c r="M23" s="6">
        <v>9.5</v>
      </c>
    </row>
    <row r="24" spans="1:13" x14ac:dyDescent="0.25">
      <c r="A24" s="1">
        <v>25</v>
      </c>
      <c r="B24" s="1" t="s">
        <v>42</v>
      </c>
      <c r="C24" s="10" t="s">
        <v>43</v>
      </c>
      <c r="D24" s="10" t="s">
        <v>40</v>
      </c>
      <c r="E24" s="31">
        <v>6</v>
      </c>
      <c r="F24" s="6">
        <v>8.5</v>
      </c>
      <c r="G24" s="29">
        <v>7.5</v>
      </c>
      <c r="H24" s="29">
        <v>9.75</v>
      </c>
      <c r="I24" s="15">
        <v>6.99</v>
      </c>
      <c r="J24" s="15">
        <v>6</v>
      </c>
      <c r="K24" s="29">
        <v>8.5</v>
      </c>
      <c r="L24" s="29">
        <v>9.5</v>
      </c>
      <c r="M24" s="6">
        <v>10</v>
      </c>
    </row>
    <row r="25" spans="1:13" x14ac:dyDescent="0.25">
      <c r="A25" s="1">
        <v>26</v>
      </c>
      <c r="B25" s="1" t="s">
        <v>42</v>
      </c>
      <c r="C25" s="10" t="s">
        <v>44</v>
      </c>
      <c r="D25" s="10" t="s">
        <v>45</v>
      </c>
      <c r="E25" s="6">
        <v>21.45</v>
      </c>
      <c r="F25" s="6"/>
      <c r="G25" s="29">
        <v>21.5</v>
      </c>
      <c r="H25" s="29">
        <v>21.45</v>
      </c>
      <c r="I25" s="6">
        <v>26.99</v>
      </c>
      <c r="J25" s="6">
        <v>21.45</v>
      </c>
      <c r="K25" s="29">
        <v>24.25</v>
      </c>
      <c r="L25" s="29"/>
      <c r="M25" s="6">
        <v>27.75</v>
      </c>
    </row>
    <row r="26" spans="1:13" x14ac:dyDescent="0.25">
      <c r="A26" s="1">
        <v>27</v>
      </c>
      <c r="B26" s="1" t="s">
        <v>46</v>
      </c>
      <c r="C26" s="10" t="s">
        <v>47</v>
      </c>
      <c r="D26" s="10" t="s">
        <v>48</v>
      </c>
      <c r="E26" s="6">
        <v>22.49</v>
      </c>
      <c r="F26" s="6">
        <v>20.5</v>
      </c>
      <c r="G26" s="29">
        <v>18</v>
      </c>
      <c r="H26" s="29">
        <v>20.39</v>
      </c>
      <c r="I26" s="15">
        <v>19.989999999999998</v>
      </c>
      <c r="J26" s="6">
        <v>21.99</v>
      </c>
      <c r="K26" s="29">
        <v>22</v>
      </c>
      <c r="L26" s="29">
        <v>21</v>
      </c>
      <c r="M26" s="6">
        <v>25</v>
      </c>
    </row>
    <row r="27" spans="1:13" x14ac:dyDescent="0.25">
      <c r="A27" s="1">
        <v>28</v>
      </c>
      <c r="B27" s="1" t="s">
        <v>49</v>
      </c>
      <c r="C27" s="10" t="s">
        <v>50</v>
      </c>
      <c r="D27" s="10" t="s">
        <v>51</v>
      </c>
      <c r="E27" s="6">
        <v>13.75</v>
      </c>
      <c r="F27" s="6">
        <v>14</v>
      </c>
      <c r="G27" s="30">
        <v>12.5</v>
      </c>
      <c r="H27" s="29">
        <v>12.5</v>
      </c>
      <c r="I27" s="6">
        <v>14.99</v>
      </c>
      <c r="J27" s="6">
        <v>13.75</v>
      </c>
      <c r="K27" s="29">
        <v>13</v>
      </c>
      <c r="L27" s="29">
        <v>11.75</v>
      </c>
      <c r="M27" s="6"/>
    </row>
    <row r="28" spans="1:13" x14ac:dyDescent="0.25">
      <c r="A28" s="1">
        <v>29</v>
      </c>
      <c r="B28" s="1" t="s">
        <v>52</v>
      </c>
      <c r="C28" s="10" t="s">
        <v>53</v>
      </c>
      <c r="D28" s="10" t="s">
        <v>51</v>
      </c>
      <c r="E28" s="6">
        <v>13.25</v>
      </c>
      <c r="F28" s="6">
        <v>12.95</v>
      </c>
      <c r="G28" s="30">
        <v>12.5</v>
      </c>
      <c r="H28" s="29">
        <v>12.5</v>
      </c>
      <c r="I28" s="6">
        <v>13.99</v>
      </c>
      <c r="J28" s="6">
        <v>13.25</v>
      </c>
      <c r="K28" s="29">
        <v>13.75</v>
      </c>
      <c r="L28" s="29">
        <v>13</v>
      </c>
      <c r="M28" s="6">
        <v>14</v>
      </c>
    </row>
    <row r="29" spans="1:13" x14ac:dyDescent="0.25">
      <c r="A29" s="1">
        <v>30</v>
      </c>
      <c r="B29" s="1" t="s">
        <v>54</v>
      </c>
      <c r="C29" s="10" t="s">
        <v>55</v>
      </c>
      <c r="D29" s="10" t="s">
        <v>56</v>
      </c>
      <c r="E29" s="6">
        <v>52.95</v>
      </c>
      <c r="F29" s="6">
        <v>54.25</v>
      </c>
      <c r="G29" s="29">
        <v>52.95</v>
      </c>
      <c r="H29" s="29">
        <v>52.95</v>
      </c>
      <c r="I29" s="6">
        <v>52.95</v>
      </c>
      <c r="J29" s="6">
        <v>52.95</v>
      </c>
      <c r="K29" s="29">
        <v>52.95</v>
      </c>
      <c r="L29" s="29">
        <v>52.95</v>
      </c>
      <c r="M29" s="6">
        <v>53.95</v>
      </c>
    </row>
    <row r="30" spans="1:13" x14ac:dyDescent="0.25">
      <c r="A30" s="1">
        <v>31</v>
      </c>
      <c r="B30" s="1" t="s">
        <v>54</v>
      </c>
      <c r="C30" s="10" t="s">
        <v>55</v>
      </c>
      <c r="D30" s="10" t="s">
        <v>57</v>
      </c>
      <c r="E30" s="6">
        <v>16.5</v>
      </c>
      <c r="F30" s="6"/>
      <c r="G30" s="29">
        <v>16.5</v>
      </c>
      <c r="H30" s="29">
        <v>16.5</v>
      </c>
      <c r="I30" s="6">
        <v>16.5</v>
      </c>
      <c r="J30" s="6">
        <v>16.5</v>
      </c>
      <c r="K30" s="29">
        <v>16.5</v>
      </c>
      <c r="L30" s="29">
        <v>16.5</v>
      </c>
      <c r="M30" s="6"/>
    </row>
    <row r="31" spans="1:13" x14ac:dyDescent="0.25">
      <c r="A31" s="1">
        <v>32</v>
      </c>
      <c r="B31" s="1" t="s">
        <v>58</v>
      </c>
      <c r="C31" s="10" t="s">
        <v>55</v>
      </c>
      <c r="D31" s="10" t="s">
        <v>56</v>
      </c>
      <c r="E31" s="6">
        <v>57.95</v>
      </c>
      <c r="F31" s="6">
        <v>59.5</v>
      </c>
      <c r="G31" s="29">
        <v>57.95</v>
      </c>
      <c r="H31" s="29">
        <v>52.95</v>
      </c>
      <c r="I31" s="15">
        <v>49.99</v>
      </c>
      <c r="J31" s="6">
        <v>57.95</v>
      </c>
      <c r="K31" s="29">
        <v>57.95</v>
      </c>
      <c r="L31" s="29">
        <v>57.95</v>
      </c>
      <c r="M31" s="6">
        <v>58</v>
      </c>
    </row>
    <row r="32" spans="1:13" x14ac:dyDescent="0.25">
      <c r="A32" s="1">
        <v>33</v>
      </c>
      <c r="B32" s="1" t="s">
        <v>58</v>
      </c>
      <c r="C32" s="10" t="s">
        <v>55</v>
      </c>
      <c r="D32" s="10" t="s">
        <v>59</v>
      </c>
      <c r="E32" s="6">
        <v>30.95</v>
      </c>
      <c r="F32" s="6">
        <v>31.75</v>
      </c>
      <c r="G32" s="29">
        <v>30.95</v>
      </c>
      <c r="H32" s="29">
        <v>30.95</v>
      </c>
      <c r="I32" s="6">
        <v>30.99</v>
      </c>
      <c r="J32" s="6">
        <v>30.95</v>
      </c>
      <c r="K32" s="29">
        <v>30.95</v>
      </c>
      <c r="L32" s="29">
        <v>30.95</v>
      </c>
      <c r="M32" s="6"/>
    </row>
    <row r="33" spans="1:13" x14ac:dyDescent="0.25">
      <c r="A33" s="1">
        <v>57</v>
      </c>
      <c r="B33" s="1" t="s">
        <v>60</v>
      </c>
      <c r="C33" s="10" t="s">
        <v>61</v>
      </c>
      <c r="D33" s="10" t="s">
        <v>62</v>
      </c>
      <c r="E33" s="6">
        <v>10</v>
      </c>
      <c r="F33" s="6">
        <v>10.25</v>
      </c>
      <c r="G33" s="29">
        <v>10.5</v>
      </c>
      <c r="H33" s="29">
        <v>10.15</v>
      </c>
      <c r="I33" s="6">
        <v>10.99</v>
      </c>
      <c r="J33" s="6">
        <v>10</v>
      </c>
      <c r="K33" s="29">
        <v>10</v>
      </c>
      <c r="L33" s="29">
        <v>10.35</v>
      </c>
      <c r="M33" s="6">
        <v>10.5</v>
      </c>
    </row>
    <row r="34" spans="1:13" x14ac:dyDescent="0.25">
      <c r="A34" s="1">
        <v>35</v>
      </c>
      <c r="B34" s="1" t="s">
        <v>63</v>
      </c>
      <c r="C34" s="10" t="s">
        <v>64</v>
      </c>
      <c r="D34" s="10" t="s">
        <v>65</v>
      </c>
      <c r="E34" s="6">
        <v>5.6</v>
      </c>
      <c r="F34" s="6">
        <v>6.5</v>
      </c>
      <c r="G34" s="29">
        <v>5.5</v>
      </c>
      <c r="H34" s="29">
        <v>5.6</v>
      </c>
      <c r="I34" s="6">
        <v>5.99</v>
      </c>
      <c r="J34" s="15">
        <v>5.6</v>
      </c>
      <c r="K34" s="29">
        <v>5</v>
      </c>
      <c r="L34" s="29">
        <v>6.25</v>
      </c>
      <c r="M34" s="6">
        <v>6.3</v>
      </c>
    </row>
    <row r="35" spans="1:13" x14ac:dyDescent="0.25">
      <c r="A35" s="1">
        <v>36</v>
      </c>
      <c r="B35" s="1" t="s">
        <v>66</v>
      </c>
      <c r="C35" s="10" t="s">
        <v>50</v>
      </c>
      <c r="D35" s="10" t="s">
        <v>67</v>
      </c>
      <c r="E35" s="31">
        <v>9.99</v>
      </c>
      <c r="F35" s="6">
        <v>12.5</v>
      </c>
      <c r="G35" s="29">
        <v>10.5</v>
      </c>
      <c r="H35" s="29">
        <v>11.15</v>
      </c>
      <c r="I35" s="15">
        <v>10.99</v>
      </c>
      <c r="J35" s="15">
        <v>9.99</v>
      </c>
      <c r="K35" s="29">
        <v>12.5</v>
      </c>
      <c r="L35" s="29">
        <v>10</v>
      </c>
      <c r="M35" s="6">
        <v>12.6</v>
      </c>
    </row>
    <row r="36" spans="1:13" x14ac:dyDescent="0.25">
      <c r="A36" s="1">
        <v>37</v>
      </c>
      <c r="B36" s="1" t="s">
        <v>66</v>
      </c>
      <c r="C36" s="10" t="s">
        <v>68</v>
      </c>
      <c r="D36" s="10" t="s">
        <v>67</v>
      </c>
      <c r="E36" s="6">
        <v>6.99</v>
      </c>
      <c r="F36" s="6">
        <v>7</v>
      </c>
      <c r="G36" s="29">
        <v>6.95</v>
      </c>
      <c r="H36" s="29">
        <v>6.99</v>
      </c>
      <c r="I36" s="6">
        <v>7.49</v>
      </c>
      <c r="J36" s="6">
        <v>6.99</v>
      </c>
      <c r="K36" s="29"/>
      <c r="L36" s="29">
        <v>6.95</v>
      </c>
      <c r="M36" s="6"/>
    </row>
    <row r="37" spans="1:13" x14ac:dyDescent="0.25">
      <c r="A37" s="1">
        <v>38</v>
      </c>
      <c r="B37" s="1" t="s">
        <v>69</v>
      </c>
      <c r="C37" s="10" t="s">
        <v>70</v>
      </c>
      <c r="D37" s="10" t="s">
        <v>59</v>
      </c>
      <c r="E37" s="6">
        <v>4.95</v>
      </c>
      <c r="F37" s="6">
        <v>4.95</v>
      </c>
      <c r="G37" s="29">
        <v>4.75</v>
      </c>
      <c r="H37" s="29">
        <v>4.95</v>
      </c>
      <c r="I37" s="6">
        <v>4.99</v>
      </c>
      <c r="J37" s="6">
        <v>4.95</v>
      </c>
      <c r="K37" s="29">
        <v>5</v>
      </c>
      <c r="L37" s="29">
        <v>4.95</v>
      </c>
      <c r="M37" s="6">
        <v>5</v>
      </c>
    </row>
    <row r="38" spans="1:13" x14ac:dyDescent="0.25">
      <c r="A38" s="1">
        <v>39</v>
      </c>
      <c r="B38" s="1" t="s">
        <v>71</v>
      </c>
      <c r="C38" s="10" t="s">
        <v>70</v>
      </c>
      <c r="D38" s="10" t="s">
        <v>59</v>
      </c>
      <c r="E38" s="6">
        <v>6.5</v>
      </c>
      <c r="F38" s="6">
        <v>6.5</v>
      </c>
      <c r="G38" s="29"/>
      <c r="H38" s="29">
        <v>5.25</v>
      </c>
      <c r="I38" s="6">
        <v>6.99</v>
      </c>
      <c r="J38" s="6">
        <v>6.5</v>
      </c>
      <c r="K38" s="29">
        <v>6.5</v>
      </c>
      <c r="L38" s="29">
        <v>6.5</v>
      </c>
      <c r="M38" s="6"/>
    </row>
    <row r="39" spans="1:13" x14ac:dyDescent="0.25">
      <c r="A39" s="1">
        <v>40</v>
      </c>
      <c r="B39" s="1" t="s">
        <v>72</v>
      </c>
      <c r="C39" s="10" t="s">
        <v>73</v>
      </c>
      <c r="D39" s="10" t="s">
        <v>15</v>
      </c>
      <c r="E39" s="6">
        <v>11.35</v>
      </c>
      <c r="F39" s="6">
        <v>12.5</v>
      </c>
      <c r="G39" s="29">
        <v>11.5</v>
      </c>
      <c r="H39" s="29">
        <v>11.35</v>
      </c>
      <c r="I39" s="6">
        <v>11.99</v>
      </c>
      <c r="J39" s="6">
        <v>11.35</v>
      </c>
      <c r="K39" s="29">
        <v>13</v>
      </c>
      <c r="L39" s="29">
        <v>11.3</v>
      </c>
      <c r="M39" s="6"/>
    </row>
    <row r="40" spans="1:13" x14ac:dyDescent="0.25">
      <c r="A40" s="1">
        <v>41</v>
      </c>
      <c r="B40" s="1" t="s">
        <v>74</v>
      </c>
      <c r="C40" s="10" t="s">
        <v>75</v>
      </c>
      <c r="D40" s="10" t="s">
        <v>76</v>
      </c>
      <c r="E40" s="6">
        <v>12.95</v>
      </c>
      <c r="F40" s="6">
        <v>13.25</v>
      </c>
      <c r="G40" s="29">
        <v>12.5</v>
      </c>
      <c r="H40" s="29">
        <v>12.95</v>
      </c>
      <c r="I40" s="6">
        <v>12.99</v>
      </c>
      <c r="J40" s="6">
        <v>12.95</v>
      </c>
      <c r="K40" s="29">
        <v>13</v>
      </c>
      <c r="L40" s="29">
        <v>13</v>
      </c>
      <c r="M40" s="6">
        <v>13.95</v>
      </c>
    </row>
    <row r="41" spans="1:13" x14ac:dyDescent="0.25">
      <c r="A41" s="1">
        <v>42</v>
      </c>
      <c r="B41" s="1" t="s">
        <v>77</v>
      </c>
      <c r="C41" s="10" t="s">
        <v>75</v>
      </c>
      <c r="D41" s="10" t="s">
        <v>78</v>
      </c>
      <c r="E41" s="6">
        <v>63</v>
      </c>
      <c r="F41" s="6">
        <v>63</v>
      </c>
      <c r="G41" s="29">
        <v>59.95</v>
      </c>
      <c r="H41" s="29"/>
      <c r="I41" s="6">
        <v>63.99</v>
      </c>
      <c r="J41" s="6">
        <v>63</v>
      </c>
      <c r="K41" s="29">
        <v>60</v>
      </c>
      <c r="L41" s="29">
        <v>63</v>
      </c>
      <c r="M41" s="6">
        <v>65</v>
      </c>
    </row>
    <row r="42" spans="1:13" x14ac:dyDescent="0.25">
      <c r="A42" s="1">
        <v>43</v>
      </c>
      <c r="B42" s="1" t="s">
        <v>79</v>
      </c>
      <c r="C42" s="10" t="s">
        <v>80</v>
      </c>
      <c r="D42" s="10" t="s">
        <v>81</v>
      </c>
      <c r="E42" s="6">
        <v>19.5</v>
      </c>
      <c r="F42" s="6"/>
      <c r="G42" s="29">
        <v>19.95</v>
      </c>
      <c r="H42" s="29">
        <v>19.989999999999998</v>
      </c>
      <c r="I42" s="6">
        <v>19.989999999999998</v>
      </c>
      <c r="J42" s="6">
        <v>19.5</v>
      </c>
      <c r="K42" s="29">
        <v>18</v>
      </c>
      <c r="L42" s="29">
        <v>21</v>
      </c>
      <c r="M42" s="6"/>
    </row>
    <row r="43" spans="1:13" x14ac:dyDescent="0.25">
      <c r="A43" s="1">
        <v>44</v>
      </c>
      <c r="B43" s="1" t="s">
        <v>79</v>
      </c>
      <c r="C43" s="10" t="s">
        <v>82</v>
      </c>
      <c r="D43" s="10" t="s">
        <v>76</v>
      </c>
      <c r="E43" s="6"/>
      <c r="F43" s="6">
        <v>19.25</v>
      </c>
      <c r="G43" s="29"/>
      <c r="H43" s="29"/>
      <c r="I43" s="6">
        <v>22.99</v>
      </c>
      <c r="J43" s="15">
        <v>22.5</v>
      </c>
      <c r="K43" s="29"/>
      <c r="L43" s="29"/>
      <c r="M43" s="6"/>
    </row>
    <row r="44" spans="1:13" x14ac:dyDescent="0.25">
      <c r="A44" s="1">
        <v>45</v>
      </c>
      <c r="B44" s="1" t="s">
        <v>79</v>
      </c>
      <c r="C44" s="10" t="s">
        <v>82</v>
      </c>
      <c r="D44" s="10" t="s">
        <v>83</v>
      </c>
      <c r="E44" s="6"/>
      <c r="F44" s="6">
        <v>9.75</v>
      </c>
      <c r="G44" s="29"/>
      <c r="H44" s="29"/>
      <c r="I44" s="6"/>
      <c r="J44" s="6"/>
      <c r="K44" s="29"/>
      <c r="L44" s="29"/>
      <c r="M44" s="6">
        <v>10</v>
      </c>
    </row>
    <row r="45" spans="1:13" x14ac:dyDescent="0.25">
      <c r="A45" s="1">
        <v>46</v>
      </c>
      <c r="B45" s="1" t="s">
        <v>84</v>
      </c>
      <c r="C45" s="10" t="s">
        <v>85</v>
      </c>
      <c r="D45" s="10" t="s">
        <v>86</v>
      </c>
      <c r="E45" s="6"/>
      <c r="F45" s="6"/>
      <c r="G45" s="29">
        <v>3.95</v>
      </c>
      <c r="H45" s="29">
        <v>3.99</v>
      </c>
      <c r="I45" s="6">
        <v>3.99</v>
      </c>
      <c r="J45" s="6">
        <v>3.99</v>
      </c>
      <c r="K45" s="29">
        <v>4.8</v>
      </c>
      <c r="L45" s="29">
        <v>4</v>
      </c>
      <c r="M45" s="6"/>
    </row>
    <row r="46" spans="1:13" x14ac:dyDescent="0.25">
      <c r="A46" s="1">
        <v>47</v>
      </c>
      <c r="B46" s="1" t="s">
        <v>87</v>
      </c>
      <c r="C46" s="10" t="s">
        <v>88</v>
      </c>
      <c r="D46" s="10" t="s">
        <v>89</v>
      </c>
      <c r="E46" s="6">
        <v>7.49</v>
      </c>
      <c r="F46" s="6">
        <v>7.25</v>
      </c>
      <c r="G46" s="29">
        <v>6.95</v>
      </c>
      <c r="H46" s="29">
        <v>6.95</v>
      </c>
      <c r="I46" s="6">
        <v>7.49</v>
      </c>
      <c r="J46" s="6">
        <v>7.49</v>
      </c>
      <c r="K46" s="29">
        <v>7</v>
      </c>
      <c r="L46" s="29">
        <v>7.25</v>
      </c>
      <c r="M46" s="6">
        <v>7.5</v>
      </c>
    </row>
    <row r="47" spans="1:13" x14ac:dyDescent="0.25">
      <c r="A47" s="1">
        <v>48</v>
      </c>
      <c r="B47" s="1" t="s">
        <v>90</v>
      </c>
      <c r="C47" s="10" t="s">
        <v>91</v>
      </c>
      <c r="D47" s="10" t="s">
        <v>15</v>
      </c>
      <c r="E47" s="6">
        <v>5.99</v>
      </c>
      <c r="F47" s="6">
        <v>6.75</v>
      </c>
      <c r="G47" s="29">
        <v>6.25</v>
      </c>
      <c r="H47" s="29">
        <v>6.74</v>
      </c>
      <c r="I47" s="15">
        <v>5.99</v>
      </c>
      <c r="J47" s="6">
        <v>6.74</v>
      </c>
      <c r="K47" s="29">
        <v>8</v>
      </c>
      <c r="L47" s="29">
        <v>6.5</v>
      </c>
      <c r="M47" s="6">
        <v>8</v>
      </c>
    </row>
    <row r="48" spans="1:13" x14ac:dyDescent="0.25">
      <c r="A48" s="1">
        <v>49</v>
      </c>
      <c r="B48" s="1" t="s">
        <v>92</v>
      </c>
      <c r="C48" s="10" t="s">
        <v>93</v>
      </c>
      <c r="D48" s="10" t="s">
        <v>94</v>
      </c>
      <c r="E48" s="6">
        <v>13</v>
      </c>
      <c r="F48" s="6">
        <v>13</v>
      </c>
      <c r="G48" s="29">
        <v>13</v>
      </c>
      <c r="H48" s="29">
        <v>13</v>
      </c>
      <c r="I48" s="6">
        <v>12.99</v>
      </c>
      <c r="J48" s="6">
        <v>13</v>
      </c>
      <c r="K48" s="29">
        <v>13</v>
      </c>
      <c r="L48" s="29">
        <v>13</v>
      </c>
      <c r="M48" s="6">
        <v>13</v>
      </c>
    </row>
    <row r="49" spans="1:13" x14ac:dyDescent="0.25">
      <c r="A49" s="1">
        <v>50</v>
      </c>
      <c r="B49" s="1" t="s">
        <v>95</v>
      </c>
      <c r="C49" s="10"/>
      <c r="D49" s="10" t="s">
        <v>15</v>
      </c>
      <c r="E49" s="6"/>
      <c r="F49" s="6"/>
      <c r="G49" s="29"/>
      <c r="H49" s="29"/>
      <c r="I49" s="6"/>
      <c r="J49" s="6"/>
      <c r="K49" s="29"/>
      <c r="L49" s="29"/>
      <c r="M49" s="6"/>
    </row>
    <row r="50" spans="1:13" x14ac:dyDescent="0.25">
      <c r="A50" s="1">
        <v>51</v>
      </c>
      <c r="B50" s="1" t="s">
        <v>95</v>
      </c>
      <c r="C50" s="10"/>
      <c r="D50" s="10" t="s">
        <v>59</v>
      </c>
      <c r="E50" s="6">
        <v>5.85</v>
      </c>
      <c r="F50" s="6"/>
      <c r="G50" s="29"/>
      <c r="H50" s="29">
        <v>5.45</v>
      </c>
      <c r="I50" s="6">
        <v>4.99</v>
      </c>
      <c r="J50" s="6">
        <v>5.45</v>
      </c>
      <c r="K50" s="29">
        <v>7</v>
      </c>
      <c r="L50" s="29"/>
      <c r="M50" s="6">
        <v>4.5</v>
      </c>
    </row>
    <row r="51" spans="1:13" x14ac:dyDescent="0.25">
      <c r="A51" s="1">
        <v>52</v>
      </c>
      <c r="B51" s="1" t="s">
        <v>96</v>
      </c>
      <c r="C51" s="10" t="s">
        <v>97</v>
      </c>
      <c r="D51" s="10" t="s">
        <v>15</v>
      </c>
      <c r="E51" s="6"/>
      <c r="F51" s="6"/>
      <c r="G51" s="29"/>
      <c r="H51" s="29"/>
      <c r="I51" s="6"/>
      <c r="J51" s="6"/>
      <c r="K51" s="29"/>
      <c r="L51" s="29"/>
      <c r="M51" s="6"/>
    </row>
    <row r="52" spans="1:13" x14ac:dyDescent="0.25">
      <c r="A52" s="1">
        <v>53</v>
      </c>
      <c r="B52" s="1" t="s">
        <v>96</v>
      </c>
      <c r="C52" s="10"/>
      <c r="D52" s="10" t="s">
        <v>59</v>
      </c>
      <c r="E52" s="6">
        <v>11.95</v>
      </c>
      <c r="F52" s="6">
        <v>12.75</v>
      </c>
      <c r="G52" s="29"/>
      <c r="H52" s="29">
        <v>11.95</v>
      </c>
      <c r="I52" s="6">
        <v>9.99</v>
      </c>
      <c r="J52" s="6">
        <v>11.95</v>
      </c>
      <c r="K52" s="29">
        <v>9</v>
      </c>
      <c r="L52" s="29"/>
      <c r="M52" s="6">
        <v>12</v>
      </c>
    </row>
    <row r="53" spans="1:13" x14ac:dyDescent="0.25">
      <c r="A53" s="1">
        <v>54</v>
      </c>
      <c r="B53" s="1" t="s">
        <v>98</v>
      </c>
      <c r="C53" s="10"/>
      <c r="D53" s="10" t="s">
        <v>15</v>
      </c>
      <c r="E53" s="6"/>
      <c r="F53" s="6"/>
      <c r="G53" s="29"/>
      <c r="H53" s="29"/>
      <c r="I53" s="6"/>
      <c r="J53" s="6"/>
      <c r="K53" s="29"/>
      <c r="L53" s="29"/>
      <c r="M53" s="6"/>
    </row>
    <row r="54" spans="1:13" x14ac:dyDescent="0.25">
      <c r="A54" s="1">
        <v>55</v>
      </c>
      <c r="B54" s="1" t="s">
        <v>98</v>
      </c>
      <c r="C54" s="10"/>
      <c r="D54" s="10" t="s">
        <v>59</v>
      </c>
      <c r="E54" s="6">
        <v>10</v>
      </c>
      <c r="F54" s="6"/>
      <c r="G54" s="29"/>
      <c r="H54" s="29">
        <v>10</v>
      </c>
      <c r="I54" s="6">
        <v>8.99</v>
      </c>
      <c r="J54" s="6">
        <v>10</v>
      </c>
      <c r="K54" s="29">
        <v>8</v>
      </c>
      <c r="L54" s="29"/>
      <c r="M54" s="6">
        <v>11.5</v>
      </c>
    </row>
    <row r="55" spans="1:13" x14ac:dyDescent="0.25">
      <c r="A55" s="1">
        <v>56</v>
      </c>
      <c r="B55" s="1" t="s">
        <v>99</v>
      </c>
      <c r="C55" s="10" t="s">
        <v>47</v>
      </c>
      <c r="D55" s="10" t="s">
        <v>15</v>
      </c>
      <c r="E55" s="6"/>
      <c r="F55" s="6"/>
      <c r="G55" s="29"/>
      <c r="H55" s="29"/>
      <c r="I55" s="6"/>
      <c r="J55" s="6"/>
      <c r="K55" s="29"/>
      <c r="L55" s="29"/>
      <c r="M55" s="6"/>
    </row>
    <row r="56" spans="1:13" x14ac:dyDescent="0.25">
      <c r="A56" s="1">
        <v>57</v>
      </c>
      <c r="B56" s="1" t="s">
        <v>99</v>
      </c>
      <c r="C56" s="10"/>
      <c r="D56" s="10" t="s">
        <v>59</v>
      </c>
      <c r="E56" s="6">
        <v>11.3</v>
      </c>
      <c r="F56" s="6">
        <v>12.88</v>
      </c>
      <c r="G56" s="29"/>
      <c r="H56" s="29">
        <v>11.5</v>
      </c>
      <c r="I56" s="6">
        <v>8.99</v>
      </c>
      <c r="J56" s="6">
        <v>11.3</v>
      </c>
      <c r="K56" s="29">
        <v>8</v>
      </c>
      <c r="L56" s="29"/>
      <c r="M56" s="6">
        <v>10</v>
      </c>
    </row>
    <row r="57" spans="1:13" x14ac:dyDescent="0.25">
      <c r="A57" s="1">
        <v>58</v>
      </c>
      <c r="B57" s="1" t="s">
        <v>100</v>
      </c>
      <c r="C57" s="10"/>
      <c r="D57" s="10" t="s">
        <v>15</v>
      </c>
      <c r="E57" s="6"/>
      <c r="F57" s="6"/>
      <c r="G57" s="29"/>
      <c r="H57" s="29"/>
      <c r="I57" s="6"/>
      <c r="J57" s="6"/>
      <c r="K57" s="29"/>
      <c r="L57" s="29"/>
      <c r="M57" s="6"/>
    </row>
    <row r="58" spans="1:13" x14ac:dyDescent="0.25">
      <c r="A58" s="1">
        <v>59</v>
      </c>
      <c r="B58" s="1" t="s">
        <v>100</v>
      </c>
      <c r="C58" s="10"/>
      <c r="D58" s="10" t="s">
        <v>59</v>
      </c>
      <c r="E58" s="6">
        <v>9.5</v>
      </c>
      <c r="F58" s="6">
        <v>10</v>
      </c>
      <c r="G58" s="29"/>
      <c r="H58" s="29">
        <v>9.5</v>
      </c>
      <c r="I58" s="6">
        <v>7.49</v>
      </c>
      <c r="J58" s="6">
        <v>9.5</v>
      </c>
      <c r="K58" s="29">
        <v>10</v>
      </c>
      <c r="L58" s="29"/>
      <c r="M58" s="6"/>
    </row>
    <row r="59" spans="1:13" x14ac:dyDescent="0.25">
      <c r="A59" s="1">
        <v>60</v>
      </c>
      <c r="B59" s="1" t="s">
        <v>101</v>
      </c>
      <c r="C59" s="10"/>
      <c r="D59" s="10" t="s">
        <v>15</v>
      </c>
      <c r="E59" s="6"/>
      <c r="F59" s="6"/>
      <c r="G59" s="29"/>
      <c r="H59" s="29"/>
      <c r="I59" s="6"/>
      <c r="J59" s="6"/>
      <c r="K59" s="29"/>
      <c r="L59" s="29"/>
      <c r="M59" s="6"/>
    </row>
    <row r="60" spans="1:13" x14ac:dyDescent="0.25">
      <c r="A60" s="1">
        <v>61</v>
      </c>
      <c r="B60" s="1" t="s">
        <v>101</v>
      </c>
      <c r="C60" s="10"/>
      <c r="D60" s="10" t="s">
        <v>59</v>
      </c>
      <c r="E60" s="6">
        <v>9.5</v>
      </c>
      <c r="F60" s="6">
        <v>10</v>
      </c>
      <c r="G60" s="29"/>
      <c r="H60" s="29"/>
      <c r="I60" s="6">
        <v>7.99</v>
      </c>
      <c r="J60" s="6">
        <v>7.25</v>
      </c>
      <c r="K60" s="29">
        <v>10</v>
      </c>
      <c r="L60" s="29"/>
      <c r="M60" s="6">
        <v>5.5</v>
      </c>
    </row>
    <row r="61" spans="1:13" x14ac:dyDescent="0.25">
      <c r="A61" s="1">
        <v>62</v>
      </c>
      <c r="B61" s="1" t="s">
        <v>102</v>
      </c>
      <c r="C61" s="10" t="s">
        <v>103</v>
      </c>
      <c r="D61" s="10" t="s">
        <v>59</v>
      </c>
      <c r="E61" s="6">
        <v>4.95</v>
      </c>
      <c r="F61" s="6"/>
      <c r="G61" s="29">
        <v>5</v>
      </c>
      <c r="H61" s="29">
        <v>4.95</v>
      </c>
      <c r="I61" s="6"/>
      <c r="J61" s="6">
        <v>4.95</v>
      </c>
      <c r="K61" s="29"/>
      <c r="L61" s="29"/>
      <c r="M61" s="6"/>
    </row>
    <row r="62" spans="1:13" x14ac:dyDescent="0.25">
      <c r="A62" s="1">
        <v>63</v>
      </c>
      <c r="B62" s="1" t="s">
        <v>104</v>
      </c>
      <c r="C62" s="10" t="s">
        <v>103</v>
      </c>
      <c r="D62" s="10" t="s">
        <v>59</v>
      </c>
      <c r="E62" s="6">
        <v>10.99</v>
      </c>
      <c r="F62" s="6">
        <v>12</v>
      </c>
      <c r="G62" s="29">
        <v>7.95</v>
      </c>
      <c r="H62" s="29">
        <v>8.99</v>
      </c>
      <c r="I62" s="6"/>
      <c r="J62" s="6">
        <v>10.99</v>
      </c>
      <c r="K62" s="29"/>
      <c r="L62" s="29"/>
      <c r="M62" s="6"/>
    </row>
    <row r="63" spans="1:13" x14ac:dyDescent="0.25">
      <c r="A63" s="1">
        <v>64</v>
      </c>
      <c r="B63" s="1" t="s">
        <v>105</v>
      </c>
      <c r="C63" s="10" t="s">
        <v>103</v>
      </c>
      <c r="D63" s="10" t="s">
        <v>59</v>
      </c>
      <c r="E63" s="6">
        <v>8.5</v>
      </c>
      <c r="F63" s="6">
        <v>8.75</v>
      </c>
      <c r="G63" s="29"/>
      <c r="H63" s="29"/>
      <c r="I63" s="6"/>
      <c r="J63" s="6">
        <v>8.5</v>
      </c>
      <c r="K63" s="29"/>
      <c r="L63" s="29">
        <v>5.5</v>
      </c>
      <c r="M63" s="6"/>
    </row>
    <row r="64" spans="1:13" x14ac:dyDescent="0.25">
      <c r="A64" s="1">
        <v>65</v>
      </c>
      <c r="B64" s="1" t="s">
        <v>106</v>
      </c>
      <c r="C64" s="10" t="s">
        <v>103</v>
      </c>
      <c r="D64" s="10" t="s">
        <v>59</v>
      </c>
      <c r="E64" s="6">
        <v>8.5</v>
      </c>
      <c r="F64" s="6"/>
      <c r="G64" s="29">
        <v>8.5</v>
      </c>
      <c r="H64" s="29">
        <v>8.5</v>
      </c>
      <c r="I64" s="6"/>
      <c r="J64" s="6">
        <v>8.5</v>
      </c>
      <c r="K64" s="29"/>
      <c r="L64" s="29"/>
      <c r="M64" s="6"/>
    </row>
    <row r="65" spans="1:13" x14ac:dyDescent="0.25">
      <c r="A65" s="1">
        <v>66</v>
      </c>
      <c r="B65" s="1" t="s">
        <v>107</v>
      </c>
      <c r="C65" s="10" t="s">
        <v>103</v>
      </c>
      <c r="D65" s="10" t="s">
        <v>59</v>
      </c>
      <c r="E65" s="6">
        <v>8.99</v>
      </c>
      <c r="F65" s="6"/>
      <c r="G65" s="29">
        <v>6.95</v>
      </c>
      <c r="H65" s="29">
        <v>8.99</v>
      </c>
      <c r="I65" s="6"/>
      <c r="J65" s="6">
        <v>8.99</v>
      </c>
      <c r="K65" s="29"/>
      <c r="L65" s="29">
        <v>8.75</v>
      </c>
      <c r="M65" s="6"/>
    </row>
    <row r="66" spans="1:13" x14ac:dyDescent="0.25">
      <c r="A66" s="1">
        <v>67</v>
      </c>
      <c r="B66" s="1" t="s">
        <v>108</v>
      </c>
      <c r="C66" s="10" t="s">
        <v>103</v>
      </c>
      <c r="D66" s="10" t="s">
        <v>59</v>
      </c>
      <c r="E66" s="6"/>
      <c r="F66" s="6">
        <v>6.5</v>
      </c>
      <c r="G66" s="29">
        <v>6.5</v>
      </c>
      <c r="H66" s="29">
        <v>6.95</v>
      </c>
      <c r="I66" s="6"/>
      <c r="J66" s="6">
        <v>6.95</v>
      </c>
      <c r="K66" s="29"/>
      <c r="L66" s="29">
        <v>8.75</v>
      </c>
      <c r="M66" s="6"/>
    </row>
    <row r="67" spans="1:13" x14ac:dyDescent="0.25">
      <c r="A67" s="1">
        <v>68</v>
      </c>
      <c r="B67" s="1" t="s">
        <v>109</v>
      </c>
      <c r="C67" s="10" t="s">
        <v>110</v>
      </c>
      <c r="D67" s="10" t="s">
        <v>111</v>
      </c>
      <c r="E67" s="6">
        <v>7.99</v>
      </c>
      <c r="F67" s="6">
        <v>7.5</v>
      </c>
      <c r="G67" s="29">
        <v>7.5</v>
      </c>
      <c r="H67" s="29">
        <v>7.99</v>
      </c>
      <c r="I67" s="6">
        <v>6.99</v>
      </c>
      <c r="J67" s="6">
        <v>7.99</v>
      </c>
      <c r="K67" s="29"/>
      <c r="L67" s="29">
        <v>7.5</v>
      </c>
      <c r="M67" s="6">
        <v>7</v>
      </c>
    </row>
    <row r="68" spans="1:13" x14ac:dyDescent="0.25">
      <c r="A68" s="1">
        <v>69</v>
      </c>
      <c r="B68" s="1" t="s">
        <v>112</v>
      </c>
      <c r="C68" s="10" t="s">
        <v>113</v>
      </c>
      <c r="D68" s="10" t="s">
        <v>51</v>
      </c>
      <c r="E68" s="6">
        <v>6.99</v>
      </c>
      <c r="F68" s="6">
        <v>6.75</v>
      </c>
      <c r="G68" s="29">
        <v>6.95</v>
      </c>
      <c r="H68" s="29">
        <v>6.99</v>
      </c>
      <c r="I68" s="6">
        <v>7.49</v>
      </c>
      <c r="J68" s="6"/>
      <c r="K68" s="29">
        <v>7</v>
      </c>
      <c r="L68" s="29">
        <v>6.85</v>
      </c>
      <c r="M68" s="6">
        <v>8</v>
      </c>
    </row>
    <row r="69" spans="1:13" x14ac:dyDescent="0.25">
      <c r="A69" s="1">
        <v>70</v>
      </c>
      <c r="B69" s="1" t="s">
        <v>114</v>
      </c>
      <c r="C69" s="10"/>
      <c r="D69" s="10" t="s">
        <v>15</v>
      </c>
      <c r="E69" s="6">
        <v>3.86</v>
      </c>
      <c r="F69" s="6">
        <v>2.95</v>
      </c>
      <c r="G69" s="29">
        <v>5.5</v>
      </c>
      <c r="H69" s="29">
        <v>3.86</v>
      </c>
      <c r="I69" s="6"/>
      <c r="J69" s="6">
        <v>3.86</v>
      </c>
      <c r="K69" s="29">
        <v>2</v>
      </c>
      <c r="L69" s="29">
        <v>2.0499999999999998</v>
      </c>
      <c r="M69" s="6">
        <v>3</v>
      </c>
    </row>
    <row r="70" spans="1:13" x14ac:dyDescent="0.25">
      <c r="A70" s="1">
        <v>71</v>
      </c>
      <c r="B70" s="1" t="s">
        <v>115</v>
      </c>
      <c r="C70" s="10"/>
      <c r="D70" s="10" t="s">
        <v>15</v>
      </c>
      <c r="E70" s="6">
        <v>5.44</v>
      </c>
      <c r="F70" s="6">
        <v>2.4900000000000002</v>
      </c>
      <c r="G70" s="30">
        <v>2.85</v>
      </c>
      <c r="H70" s="30">
        <v>5.44</v>
      </c>
      <c r="I70" s="6">
        <v>2.4900000000000002</v>
      </c>
      <c r="J70" s="6">
        <v>5.45</v>
      </c>
      <c r="K70" s="29">
        <v>4.55</v>
      </c>
      <c r="L70" s="29">
        <v>2.5</v>
      </c>
      <c r="M70" s="6">
        <v>3</v>
      </c>
    </row>
    <row r="71" spans="1:13" x14ac:dyDescent="0.25">
      <c r="A71" s="1">
        <v>72</v>
      </c>
      <c r="B71" s="1" t="s">
        <v>116</v>
      </c>
      <c r="C71" s="10"/>
      <c r="D71" s="10" t="s">
        <v>15</v>
      </c>
      <c r="E71" s="6"/>
      <c r="F71" s="6"/>
      <c r="G71" s="29">
        <v>9</v>
      </c>
      <c r="H71" s="29">
        <v>8.99</v>
      </c>
      <c r="I71" s="6">
        <v>12.99</v>
      </c>
      <c r="J71" s="6">
        <v>19.989999999999998</v>
      </c>
      <c r="K71" s="29">
        <v>10</v>
      </c>
      <c r="L71" s="29">
        <v>14</v>
      </c>
      <c r="M71" s="6"/>
    </row>
    <row r="72" spans="1:13" x14ac:dyDescent="0.25">
      <c r="A72" s="1">
        <v>73</v>
      </c>
      <c r="B72" s="1" t="s">
        <v>116</v>
      </c>
      <c r="C72" s="10"/>
      <c r="D72" s="10" t="s">
        <v>40</v>
      </c>
      <c r="E72" s="6">
        <v>10.25</v>
      </c>
      <c r="F72" s="6">
        <v>10.75</v>
      </c>
      <c r="G72" s="29">
        <v>3.5</v>
      </c>
      <c r="H72" s="29"/>
      <c r="I72" s="6">
        <v>6.99</v>
      </c>
      <c r="J72" s="6">
        <v>10.25</v>
      </c>
      <c r="K72" s="29">
        <v>5</v>
      </c>
      <c r="L72" s="29">
        <v>7</v>
      </c>
      <c r="M72" s="6">
        <v>9</v>
      </c>
    </row>
    <row r="73" spans="1:13" x14ac:dyDescent="0.25">
      <c r="A73" s="1">
        <v>74</v>
      </c>
      <c r="B73" s="1" t="s">
        <v>117</v>
      </c>
      <c r="C73" s="10" t="s">
        <v>118</v>
      </c>
      <c r="D73" s="10" t="s">
        <v>15</v>
      </c>
      <c r="E73" s="6">
        <v>3.9</v>
      </c>
      <c r="F73" s="6"/>
      <c r="G73" s="29"/>
      <c r="H73" s="29"/>
      <c r="I73" s="6">
        <v>3.99</v>
      </c>
      <c r="J73" s="6"/>
      <c r="K73" s="29">
        <v>4.5</v>
      </c>
      <c r="L73" s="29"/>
      <c r="M73" s="6"/>
    </row>
    <row r="74" spans="1:13" x14ac:dyDescent="0.25">
      <c r="A74" s="1">
        <v>75</v>
      </c>
      <c r="B74" s="1" t="s">
        <v>119</v>
      </c>
      <c r="C74" s="10" t="s">
        <v>120</v>
      </c>
      <c r="D74" s="10" t="s">
        <v>81</v>
      </c>
      <c r="E74" s="6">
        <v>18.95</v>
      </c>
      <c r="F74" s="6">
        <v>18.95</v>
      </c>
      <c r="G74" s="29"/>
      <c r="H74" s="29"/>
      <c r="I74" s="6">
        <v>19.989999999999998</v>
      </c>
      <c r="J74" s="6">
        <v>18.95</v>
      </c>
      <c r="K74" s="29"/>
      <c r="L74" s="29"/>
      <c r="M74" s="6"/>
    </row>
    <row r="75" spans="1:13" x14ac:dyDescent="0.25">
      <c r="A75" s="1">
        <v>76</v>
      </c>
      <c r="B75" s="1" t="s">
        <v>121</v>
      </c>
      <c r="C75" s="10" t="s">
        <v>122</v>
      </c>
      <c r="D75" s="10" t="s">
        <v>81</v>
      </c>
      <c r="E75" s="6">
        <v>17.989999999999998</v>
      </c>
      <c r="F75" s="6">
        <v>17.95</v>
      </c>
      <c r="G75" s="29">
        <v>18.95</v>
      </c>
      <c r="H75" s="29"/>
      <c r="I75" s="6">
        <v>17.989999999999998</v>
      </c>
      <c r="J75" s="6">
        <v>17.989999999999998</v>
      </c>
      <c r="K75" s="29"/>
      <c r="L75" s="29">
        <v>14.95</v>
      </c>
      <c r="M75" s="6">
        <v>22</v>
      </c>
    </row>
    <row r="76" spans="1:13" x14ac:dyDescent="0.25">
      <c r="A76" s="1">
        <v>77</v>
      </c>
      <c r="B76" s="1" t="s">
        <v>123</v>
      </c>
      <c r="C76" s="10" t="s">
        <v>124</v>
      </c>
      <c r="D76" s="10" t="s">
        <v>125</v>
      </c>
      <c r="E76" s="6">
        <v>3.59</v>
      </c>
      <c r="F76" s="6"/>
      <c r="G76" s="29">
        <v>3.5</v>
      </c>
      <c r="H76" s="29">
        <v>3.59</v>
      </c>
      <c r="I76" s="6">
        <v>3.75</v>
      </c>
      <c r="J76" s="6">
        <v>3.59</v>
      </c>
      <c r="K76" s="29"/>
      <c r="L76" s="29">
        <v>3.75</v>
      </c>
      <c r="M76" s="6"/>
    </row>
    <row r="77" spans="1:13" x14ac:dyDescent="0.25">
      <c r="A77" s="1">
        <v>78</v>
      </c>
      <c r="B77" s="1" t="s">
        <v>123</v>
      </c>
      <c r="C77" s="10" t="s">
        <v>126</v>
      </c>
      <c r="D77" s="10" t="s">
        <v>56</v>
      </c>
      <c r="E77" s="6"/>
      <c r="F77" s="6"/>
      <c r="G77" s="29"/>
      <c r="H77" s="29">
        <v>3.93</v>
      </c>
      <c r="I77" s="6">
        <v>3.99</v>
      </c>
      <c r="J77" s="6"/>
      <c r="K77" s="29"/>
      <c r="L77" s="29"/>
      <c r="M77" s="6"/>
    </row>
    <row r="78" spans="1:13" x14ac:dyDescent="0.25">
      <c r="A78" s="1">
        <v>79</v>
      </c>
      <c r="B78" s="1" t="s">
        <v>127</v>
      </c>
      <c r="C78" s="10" t="s">
        <v>128</v>
      </c>
      <c r="D78" s="10" t="s">
        <v>129</v>
      </c>
      <c r="E78" s="6">
        <v>177.95</v>
      </c>
      <c r="F78" s="6"/>
      <c r="G78" s="29">
        <v>178</v>
      </c>
      <c r="H78" s="30">
        <v>177.95</v>
      </c>
      <c r="I78" s="6">
        <v>189</v>
      </c>
      <c r="J78" s="6"/>
      <c r="K78" s="29">
        <v>182</v>
      </c>
      <c r="L78" s="29">
        <v>197</v>
      </c>
      <c r="M78" s="6"/>
    </row>
    <row r="79" spans="1:13" x14ac:dyDescent="0.25">
      <c r="A79" s="1">
        <v>80</v>
      </c>
      <c r="B79" s="1" t="s">
        <v>127</v>
      </c>
      <c r="C79" s="10" t="s">
        <v>130</v>
      </c>
      <c r="D79" s="10" t="s">
        <v>129</v>
      </c>
      <c r="E79" s="6">
        <v>118.5</v>
      </c>
      <c r="F79" s="6">
        <v>110</v>
      </c>
      <c r="G79" s="29">
        <v>109.95</v>
      </c>
      <c r="H79" s="29">
        <v>110</v>
      </c>
      <c r="I79" s="6">
        <v>119</v>
      </c>
      <c r="J79" s="6">
        <v>118.5</v>
      </c>
      <c r="K79" s="29">
        <v>113</v>
      </c>
      <c r="L79" s="29">
        <v>118</v>
      </c>
      <c r="M79" s="6">
        <v>114.45</v>
      </c>
    </row>
    <row r="80" spans="1:13" x14ac:dyDescent="0.25">
      <c r="A80" s="1">
        <v>81</v>
      </c>
      <c r="B80" s="1" t="s">
        <v>127</v>
      </c>
      <c r="C80" s="10" t="s">
        <v>131</v>
      </c>
      <c r="D80" s="10" t="s">
        <v>56</v>
      </c>
      <c r="E80" s="6">
        <v>62</v>
      </c>
      <c r="F80" s="6"/>
      <c r="G80" s="29">
        <v>61.95</v>
      </c>
      <c r="H80" s="29">
        <v>62</v>
      </c>
      <c r="I80" s="6">
        <v>61.99</v>
      </c>
      <c r="J80" s="6">
        <v>62</v>
      </c>
      <c r="K80" s="29">
        <v>59</v>
      </c>
      <c r="L80" s="29">
        <v>62</v>
      </c>
      <c r="M80" s="6">
        <v>63.25</v>
      </c>
    </row>
    <row r="81" spans="1:13" x14ac:dyDescent="0.25">
      <c r="A81" s="1">
        <v>82</v>
      </c>
      <c r="B81" s="1" t="s">
        <v>132</v>
      </c>
      <c r="C81" s="10" t="s">
        <v>133</v>
      </c>
      <c r="D81" s="10" t="s">
        <v>134</v>
      </c>
      <c r="E81" s="6">
        <v>21</v>
      </c>
      <c r="F81" s="6"/>
      <c r="G81" s="29">
        <v>21</v>
      </c>
      <c r="H81" s="29">
        <v>21</v>
      </c>
      <c r="I81" s="6">
        <v>22.99</v>
      </c>
      <c r="J81" s="6">
        <v>21</v>
      </c>
      <c r="K81" s="29">
        <v>23</v>
      </c>
      <c r="L81" s="29">
        <v>20</v>
      </c>
      <c r="M81" s="6"/>
    </row>
    <row r="82" spans="1:13" x14ac:dyDescent="0.25">
      <c r="A82" s="1">
        <v>83</v>
      </c>
      <c r="B82" s="1" t="s">
        <v>132</v>
      </c>
      <c r="C82" s="10" t="s">
        <v>135</v>
      </c>
      <c r="D82" s="10" t="s">
        <v>134</v>
      </c>
      <c r="E82" s="6">
        <v>23</v>
      </c>
      <c r="F82" s="6"/>
      <c r="G82" s="29">
        <v>21.95</v>
      </c>
      <c r="H82" s="29">
        <v>23</v>
      </c>
      <c r="I82" s="6">
        <v>24.99</v>
      </c>
      <c r="J82" s="6">
        <v>23</v>
      </c>
      <c r="K82" s="29">
        <v>23</v>
      </c>
      <c r="L82" s="29">
        <v>22.5</v>
      </c>
      <c r="M82" s="6">
        <v>24.45</v>
      </c>
    </row>
    <row r="83" spans="1:13" x14ac:dyDescent="0.25">
      <c r="A83" s="1">
        <v>84</v>
      </c>
      <c r="B83" s="1" t="s">
        <v>136</v>
      </c>
      <c r="C83" s="10" t="s">
        <v>137</v>
      </c>
      <c r="D83" s="10" t="s">
        <v>138</v>
      </c>
      <c r="E83" s="6">
        <v>14.95</v>
      </c>
      <c r="F83" s="6">
        <v>14.25</v>
      </c>
      <c r="G83" s="29"/>
      <c r="H83" s="29"/>
      <c r="I83" s="6">
        <v>14.99</v>
      </c>
      <c r="J83" s="6">
        <v>14.95</v>
      </c>
      <c r="K83" s="29">
        <v>16</v>
      </c>
      <c r="L83" s="29">
        <v>16.25</v>
      </c>
      <c r="M83" s="6">
        <v>15.95</v>
      </c>
    </row>
    <row r="84" spans="1:13" x14ac:dyDescent="0.25">
      <c r="A84" s="1">
        <v>85</v>
      </c>
      <c r="B84" s="1" t="s">
        <v>139</v>
      </c>
      <c r="C84" s="10" t="s">
        <v>140</v>
      </c>
      <c r="D84" s="10" t="s">
        <v>141</v>
      </c>
      <c r="E84" s="6">
        <v>13.5</v>
      </c>
      <c r="F84" s="6">
        <v>14.95</v>
      </c>
      <c r="G84" s="29">
        <v>13.5</v>
      </c>
      <c r="H84" s="29">
        <v>13.5</v>
      </c>
      <c r="I84" s="6">
        <v>14.99</v>
      </c>
      <c r="J84" s="6">
        <v>13.5</v>
      </c>
      <c r="K84" s="30">
        <v>12</v>
      </c>
      <c r="L84" s="29">
        <v>13.6</v>
      </c>
      <c r="M84" s="6">
        <v>13.5</v>
      </c>
    </row>
    <row r="85" spans="1:13" x14ac:dyDescent="0.25">
      <c r="A85" s="1">
        <v>86</v>
      </c>
      <c r="B85" s="1" t="s">
        <v>142</v>
      </c>
      <c r="C85" s="10" t="s">
        <v>143</v>
      </c>
      <c r="D85" s="10" t="s">
        <v>144</v>
      </c>
      <c r="E85" s="6">
        <v>18.75</v>
      </c>
      <c r="F85" s="6"/>
      <c r="G85" s="29">
        <v>16.95</v>
      </c>
      <c r="H85" s="29">
        <v>18.75</v>
      </c>
      <c r="I85" s="6">
        <v>18.989999999999998</v>
      </c>
      <c r="J85" s="6">
        <v>18.75</v>
      </c>
      <c r="K85" s="29">
        <v>17</v>
      </c>
      <c r="L85" s="29">
        <v>17.3</v>
      </c>
      <c r="M85" s="6">
        <v>17.5</v>
      </c>
    </row>
    <row r="86" spans="1:13" x14ac:dyDescent="0.25">
      <c r="A86" s="1">
        <v>87</v>
      </c>
      <c r="B86" s="1" t="s">
        <v>145</v>
      </c>
      <c r="C86" s="10" t="s">
        <v>146</v>
      </c>
      <c r="D86" s="10" t="s">
        <v>147</v>
      </c>
      <c r="E86" s="6">
        <v>15.95</v>
      </c>
      <c r="F86" s="6">
        <v>16.5</v>
      </c>
      <c r="G86" s="29">
        <v>14.95</v>
      </c>
      <c r="H86" s="29">
        <v>15.95</v>
      </c>
      <c r="I86" s="6">
        <v>16.989999999999998</v>
      </c>
      <c r="J86" s="6">
        <v>15.95</v>
      </c>
      <c r="K86" s="29">
        <v>15</v>
      </c>
      <c r="L86" s="29">
        <v>15</v>
      </c>
      <c r="M86" s="6">
        <v>16</v>
      </c>
    </row>
    <row r="87" spans="1:13" x14ac:dyDescent="0.25">
      <c r="A87" s="1">
        <v>88</v>
      </c>
      <c r="B87" s="1" t="s">
        <v>148</v>
      </c>
      <c r="C87" s="10" t="s">
        <v>149</v>
      </c>
      <c r="D87" s="10" t="s">
        <v>150</v>
      </c>
      <c r="E87" s="6">
        <v>28.95</v>
      </c>
      <c r="F87" s="6">
        <v>28</v>
      </c>
      <c r="G87" s="29">
        <v>27.95</v>
      </c>
      <c r="H87" s="29">
        <v>29.95</v>
      </c>
      <c r="I87" s="6">
        <v>29.99</v>
      </c>
      <c r="J87" s="6">
        <v>29.95</v>
      </c>
      <c r="K87" s="29"/>
      <c r="L87" s="29">
        <v>27.95</v>
      </c>
      <c r="M87" s="6">
        <v>30</v>
      </c>
    </row>
    <row r="88" spans="1:13" x14ac:dyDescent="0.25">
      <c r="A88" s="1">
        <v>89</v>
      </c>
      <c r="B88" s="1" t="s">
        <v>148</v>
      </c>
      <c r="C88" s="10" t="s">
        <v>149</v>
      </c>
      <c r="D88" s="10" t="s">
        <v>151</v>
      </c>
      <c r="E88" s="6">
        <v>8.9499999999999993</v>
      </c>
      <c r="F88" s="6"/>
      <c r="G88" s="29">
        <v>13.95</v>
      </c>
      <c r="H88" s="29">
        <v>8.9499999999999993</v>
      </c>
      <c r="I88" s="6">
        <v>12.99</v>
      </c>
      <c r="J88" s="6">
        <v>8.9499999999999993</v>
      </c>
      <c r="K88" s="29">
        <v>14</v>
      </c>
      <c r="L88" s="29">
        <v>12</v>
      </c>
      <c r="M88" s="6">
        <v>15</v>
      </c>
    </row>
    <row r="89" spans="1:13" x14ac:dyDescent="0.25">
      <c r="A89" s="1">
        <v>90</v>
      </c>
      <c r="B89" s="1" t="s">
        <v>148</v>
      </c>
      <c r="C89" s="10" t="s">
        <v>152</v>
      </c>
      <c r="D89" s="10" t="s">
        <v>150</v>
      </c>
      <c r="E89" s="31">
        <v>12.25</v>
      </c>
      <c r="F89" s="6">
        <v>15</v>
      </c>
      <c r="G89" s="29">
        <v>14.95</v>
      </c>
      <c r="H89" s="29">
        <v>14.95</v>
      </c>
      <c r="I89" s="6">
        <v>14.99</v>
      </c>
      <c r="J89" s="6">
        <v>12.25</v>
      </c>
      <c r="K89" s="29">
        <v>14</v>
      </c>
      <c r="L89" s="29">
        <v>15</v>
      </c>
      <c r="M89" s="6">
        <v>16</v>
      </c>
    </row>
    <row r="90" spans="1:13" x14ac:dyDescent="0.25">
      <c r="A90" s="1">
        <v>91</v>
      </c>
      <c r="B90" s="1" t="s">
        <v>148</v>
      </c>
      <c r="C90" s="10" t="s">
        <v>152</v>
      </c>
      <c r="D90" s="10" t="s">
        <v>153</v>
      </c>
      <c r="E90" s="6">
        <v>7.95</v>
      </c>
      <c r="F90" s="6"/>
      <c r="G90" s="29"/>
      <c r="H90" s="29"/>
      <c r="I90" s="6">
        <v>7.99</v>
      </c>
      <c r="J90" s="6">
        <v>7.95</v>
      </c>
      <c r="K90" s="29">
        <v>7</v>
      </c>
      <c r="L90" s="29">
        <v>7.6</v>
      </c>
      <c r="M90" s="6">
        <v>8</v>
      </c>
    </row>
    <row r="91" spans="1:13" x14ac:dyDescent="0.25">
      <c r="A91" s="1">
        <v>92</v>
      </c>
      <c r="B91" s="1" t="s">
        <v>154</v>
      </c>
      <c r="C91" s="10" t="s">
        <v>155</v>
      </c>
      <c r="D91" s="10" t="s">
        <v>156</v>
      </c>
      <c r="E91" s="6"/>
      <c r="F91" s="6">
        <v>8.9499999999999993</v>
      </c>
      <c r="G91" s="29">
        <v>7.5</v>
      </c>
      <c r="H91" s="29">
        <v>10.5</v>
      </c>
      <c r="I91" s="6">
        <v>9.99</v>
      </c>
      <c r="J91" s="6">
        <v>10.5</v>
      </c>
      <c r="K91" s="29">
        <v>10</v>
      </c>
      <c r="L91" s="29">
        <v>10</v>
      </c>
      <c r="M91" s="6">
        <v>10</v>
      </c>
    </row>
    <row r="92" spans="1:13" x14ac:dyDescent="0.25">
      <c r="A92" s="1">
        <v>93</v>
      </c>
      <c r="B92" s="1" t="s">
        <v>157</v>
      </c>
      <c r="C92" s="10" t="s">
        <v>155</v>
      </c>
      <c r="D92" s="10" t="s">
        <v>158</v>
      </c>
      <c r="E92" s="6">
        <v>9.5</v>
      </c>
      <c r="F92" s="31">
        <v>7.95</v>
      </c>
      <c r="G92" s="29">
        <v>7.5</v>
      </c>
      <c r="H92" s="29">
        <v>9.5</v>
      </c>
      <c r="I92" s="15">
        <v>7.99</v>
      </c>
      <c r="J92" s="15">
        <v>8.5</v>
      </c>
      <c r="K92" s="29">
        <v>9</v>
      </c>
      <c r="L92" s="29">
        <v>8</v>
      </c>
      <c r="M92" s="6">
        <v>9</v>
      </c>
    </row>
    <row r="93" spans="1:13" x14ac:dyDescent="0.25">
      <c r="A93" s="1">
        <v>94</v>
      </c>
      <c r="B93" s="1" t="s">
        <v>159</v>
      </c>
      <c r="C93" s="10" t="s">
        <v>155</v>
      </c>
      <c r="D93" s="10" t="s">
        <v>158</v>
      </c>
      <c r="E93" s="6">
        <v>9.5</v>
      </c>
      <c r="F93" s="31">
        <v>7.95</v>
      </c>
      <c r="G93" s="29">
        <v>7.5</v>
      </c>
      <c r="H93" s="29">
        <v>9.5</v>
      </c>
      <c r="I93" s="15">
        <v>7.99</v>
      </c>
      <c r="J93" s="15">
        <v>8.5</v>
      </c>
      <c r="K93" s="29">
        <v>9</v>
      </c>
      <c r="L93" s="29">
        <v>8</v>
      </c>
      <c r="M93" s="6">
        <v>9</v>
      </c>
    </row>
    <row r="94" spans="1:13" x14ac:dyDescent="0.25">
      <c r="A94" s="1">
        <v>95</v>
      </c>
      <c r="B94" s="1" t="s">
        <v>160</v>
      </c>
      <c r="C94" s="10" t="s">
        <v>161</v>
      </c>
      <c r="D94" s="10" t="s">
        <v>162</v>
      </c>
      <c r="E94" s="6">
        <v>5.25</v>
      </c>
      <c r="F94" s="6">
        <v>5.25</v>
      </c>
      <c r="G94" s="29">
        <v>5</v>
      </c>
      <c r="H94" s="29">
        <v>5.85</v>
      </c>
      <c r="I94" s="6">
        <v>5.99</v>
      </c>
      <c r="J94" s="6">
        <v>5.85</v>
      </c>
      <c r="K94" s="29">
        <v>5</v>
      </c>
      <c r="L94" s="29">
        <v>5.25</v>
      </c>
      <c r="M94" s="6">
        <v>6</v>
      </c>
    </row>
    <row r="95" spans="1:13" x14ac:dyDescent="0.25">
      <c r="A95" s="1">
        <v>96</v>
      </c>
      <c r="B95" s="11" t="s">
        <v>163</v>
      </c>
      <c r="C95" s="12" t="s">
        <v>164</v>
      </c>
      <c r="D95" s="12" t="s">
        <v>165</v>
      </c>
      <c r="E95" s="6">
        <v>18.5</v>
      </c>
      <c r="F95" s="6">
        <v>18</v>
      </c>
      <c r="G95" s="29"/>
      <c r="H95" s="29">
        <v>18.5</v>
      </c>
      <c r="I95" s="6">
        <v>18.989999999999998</v>
      </c>
      <c r="J95" s="6">
        <v>18.5</v>
      </c>
      <c r="K95" s="29">
        <v>16</v>
      </c>
      <c r="L95" s="29">
        <v>17.95</v>
      </c>
      <c r="M95" s="6">
        <v>16</v>
      </c>
    </row>
    <row r="96" spans="1:13" x14ac:dyDescent="0.25">
      <c r="A96" s="1">
        <v>97</v>
      </c>
      <c r="B96" s="1" t="s">
        <v>166</v>
      </c>
      <c r="C96" s="10"/>
      <c r="D96" s="10" t="s">
        <v>59</v>
      </c>
      <c r="E96" s="6">
        <v>40.99</v>
      </c>
      <c r="F96" s="6">
        <v>40.25</v>
      </c>
      <c r="G96" s="29">
        <v>36.950000000000003</v>
      </c>
      <c r="H96" s="29">
        <v>40.99</v>
      </c>
      <c r="I96" s="6">
        <v>42.99</v>
      </c>
      <c r="J96" s="6">
        <v>40.99</v>
      </c>
      <c r="K96" s="29">
        <v>40.25</v>
      </c>
      <c r="L96" s="29">
        <v>41</v>
      </c>
      <c r="M96" s="6">
        <v>41.95</v>
      </c>
    </row>
    <row r="97" spans="1:13" x14ac:dyDescent="0.25">
      <c r="A97" s="1">
        <v>98</v>
      </c>
      <c r="B97" s="1" t="s">
        <v>167</v>
      </c>
      <c r="C97" s="10" t="s">
        <v>168</v>
      </c>
      <c r="D97" s="10" t="s">
        <v>125</v>
      </c>
      <c r="E97" s="6">
        <v>26.95</v>
      </c>
      <c r="F97" s="6">
        <v>24.95</v>
      </c>
      <c r="G97" s="29">
        <v>22.95</v>
      </c>
      <c r="H97" s="30">
        <v>25</v>
      </c>
      <c r="I97" s="6">
        <v>26.99</v>
      </c>
      <c r="J97" s="6">
        <v>26.95</v>
      </c>
      <c r="K97" s="29">
        <v>25</v>
      </c>
      <c r="L97" s="29">
        <v>25.5</v>
      </c>
      <c r="M97" s="6">
        <v>25.95</v>
      </c>
    </row>
    <row r="98" spans="1:13" x14ac:dyDescent="0.25">
      <c r="A98" s="1">
        <v>99</v>
      </c>
      <c r="B98" s="1" t="s">
        <v>169</v>
      </c>
      <c r="C98" s="10"/>
      <c r="D98" s="10" t="s">
        <v>170</v>
      </c>
      <c r="E98" s="6">
        <v>34.5</v>
      </c>
      <c r="F98" s="6">
        <v>32.75</v>
      </c>
      <c r="G98" s="29">
        <v>30.95</v>
      </c>
      <c r="H98" s="29">
        <v>34.5</v>
      </c>
      <c r="I98" s="15">
        <v>29.99</v>
      </c>
      <c r="J98" s="6">
        <v>34.5</v>
      </c>
      <c r="K98" s="29">
        <v>30</v>
      </c>
      <c r="L98" s="29">
        <v>32.75</v>
      </c>
      <c r="M98" s="6">
        <v>33</v>
      </c>
    </row>
    <row r="99" spans="1:13" x14ac:dyDescent="0.25">
      <c r="A99" s="1">
        <v>100</v>
      </c>
      <c r="B99" s="1" t="s">
        <v>171</v>
      </c>
      <c r="C99" s="10" t="s">
        <v>172</v>
      </c>
      <c r="D99" s="10" t="s">
        <v>173</v>
      </c>
      <c r="E99" s="31">
        <v>21.5</v>
      </c>
      <c r="F99" s="6">
        <v>24.25</v>
      </c>
      <c r="G99" s="29">
        <v>27.95</v>
      </c>
      <c r="H99" s="29">
        <v>28.5</v>
      </c>
      <c r="I99" s="6">
        <v>27.99</v>
      </c>
      <c r="J99" s="15">
        <v>21.5</v>
      </c>
      <c r="K99" s="29">
        <v>29.95</v>
      </c>
      <c r="L99" s="30">
        <v>29.75</v>
      </c>
      <c r="M99" s="6">
        <v>29.95</v>
      </c>
    </row>
    <row r="100" spans="1:13" x14ac:dyDescent="0.25">
      <c r="A100" s="1">
        <v>101</v>
      </c>
      <c r="B100" s="1" t="s">
        <v>174</v>
      </c>
      <c r="C100" s="10" t="s">
        <v>172</v>
      </c>
      <c r="D100" s="10" t="s">
        <v>175</v>
      </c>
      <c r="E100" s="7">
        <v>25.9</v>
      </c>
      <c r="F100" s="6">
        <v>25</v>
      </c>
      <c r="G100" s="32"/>
      <c r="H100" s="29">
        <v>25.5</v>
      </c>
      <c r="I100" s="7">
        <v>25.99</v>
      </c>
      <c r="J100" s="15">
        <v>21.99</v>
      </c>
      <c r="K100" s="32">
        <v>25</v>
      </c>
      <c r="L100" s="29">
        <v>25</v>
      </c>
      <c r="M100" s="7">
        <v>26</v>
      </c>
    </row>
    <row r="101" spans="1:13" x14ac:dyDescent="0.25">
      <c r="A101" s="1">
        <v>102</v>
      </c>
      <c r="B101" s="1" t="s">
        <v>174</v>
      </c>
      <c r="C101" s="10" t="s">
        <v>176</v>
      </c>
      <c r="D101" s="10" t="s">
        <v>177</v>
      </c>
      <c r="E101" s="6"/>
      <c r="F101" s="6"/>
      <c r="G101" s="29"/>
      <c r="H101" s="29">
        <v>30.7</v>
      </c>
      <c r="I101" s="6">
        <v>29.99</v>
      </c>
      <c r="J101" s="6"/>
      <c r="K101" s="29">
        <v>29.95</v>
      </c>
      <c r="L101" s="29">
        <v>29.25</v>
      </c>
      <c r="M101" s="6"/>
    </row>
    <row r="102" spans="1:13" x14ac:dyDescent="0.25">
      <c r="A102" s="1">
        <v>103</v>
      </c>
      <c r="B102" s="1" t="s">
        <v>178</v>
      </c>
      <c r="C102" s="10" t="s">
        <v>50</v>
      </c>
      <c r="D102" s="10" t="s">
        <v>179</v>
      </c>
      <c r="E102" s="31">
        <v>30.95</v>
      </c>
      <c r="F102" s="31">
        <v>27.95</v>
      </c>
      <c r="G102" s="29">
        <v>32</v>
      </c>
      <c r="H102" s="29"/>
      <c r="I102" s="15">
        <v>29.99</v>
      </c>
      <c r="J102" s="6"/>
      <c r="K102" s="29">
        <v>27.5</v>
      </c>
      <c r="L102" s="29">
        <v>28.95</v>
      </c>
      <c r="M102" s="6">
        <v>33.1</v>
      </c>
    </row>
    <row r="103" spans="1:13" x14ac:dyDescent="0.25">
      <c r="A103" s="1">
        <v>104</v>
      </c>
      <c r="B103" s="1" t="s">
        <v>178</v>
      </c>
      <c r="C103" s="10" t="s">
        <v>180</v>
      </c>
      <c r="D103" s="10" t="s">
        <v>111</v>
      </c>
      <c r="E103" s="6"/>
      <c r="F103" s="6">
        <v>22</v>
      </c>
      <c r="G103" s="29">
        <v>18.95</v>
      </c>
      <c r="H103" s="29">
        <v>19.95</v>
      </c>
      <c r="I103" s="6">
        <v>23.99</v>
      </c>
      <c r="J103" s="6">
        <v>21.95</v>
      </c>
      <c r="K103" s="29">
        <v>27</v>
      </c>
      <c r="L103" s="29">
        <v>19.95</v>
      </c>
      <c r="M103" s="6">
        <v>24</v>
      </c>
    </row>
    <row r="104" spans="1:13" x14ac:dyDescent="0.25">
      <c r="A104" s="1">
        <v>105</v>
      </c>
      <c r="B104" s="1" t="s">
        <v>181</v>
      </c>
      <c r="C104" s="10" t="s">
        <v>182</v>
      </c>
      <c r="D104" s="10" t="s">
        <v>183</v>
      </c>
      <c r="E104" s="6">
        <v>13.49</v>
      </c>
      <c r="F104" s="6"/>
      <c r="G104" s="29">
        <v>12.5</v>
      </c>
      <c r="H104" s="29">
        <v>13.26</v>
      </c>
      <c r="I104" s="6">
        <v>14.99</v>
      </c>
      <c r="J104" s="6">
        <v>13.49</v>
      </c>
      <c r="K104" s="29">
        <v>13.95</v>
      </c>
      <c r="L104" s="29">
        <v>13.25</v>
      </c>
      <c r="M104" s="6"/>
    </row>
    <row r="105" spans="1:13" x14ac:dyDescent="0.25">
      <c r="A105" s="1">
        <v>106</v>
      </c>
      <c r="B105" s="1" t="s">
        <v>184</v>
      </c>
      <c r="C105" s="10" t="s">
        <v>185</v>
      </c>
      <c r="D105" s="10" t="s">
        <v>65</v>
      </c>
      <c r="E105" s="6">
        <v>3.75</v>
      </c>
      <c r="F105" s="6">
        <v>3.95</v>
      </c>
      <c r="G105" s="29">
        <v>2.75</v>
      </c>
      <c r="H105" s="29">
        <v>3</v>
      </c>
      <c r="I105" s="15">
        <v>3.25</v>
      </c>
      <c r="J105" s="6">
        <v>3.75</v>
      </c>
      <c r="K105" s="29">
        <v>3.75</v>
      </c>
      <c r="L105" s="29">
        <v>4</v>
      </c>
      <c r="M105" s="6">
        <v>4</v>
      </c>
    </row>
    <row r="106" spans="1:13" x14ac:dyDescent="0.25">
      <c r="A106" s="1">
        <v>107</v>
      </c>
      <c r="B106" s="1" t="s">
        <v>184</v>
      </c>
      <c r="C106" s="10" t="s">
        <v>185</v>
      </c>
      <c r="D106" s="10" t="s">
        <v>51</v>
      </c>
      <c r="E106" s="6">
        <v>11.75</v>
      </c>
      <c r="F106" s="6">
        <v>11.95</v>
      </c>
      <c r="G106" s="29">
        <v>8.9499999999999993</v>
      </c>
      <c r="H106" s="29">
        <v>10</v>
      </c>
      <c r="I106" s="15">
        <v>8.99</v>
      </c>
      <c r="J106" s="6">
        <v>11.75</v>
      </c>
      <c r="K106" s="29">
        <v>10</v>
      </c>
      <c r="L106" s="29">
        <v>11.5</v>
      </c>
      <c r="M106" s="6">
        <v>10.5</v>
      </c>
    </row>
    <row r="107" spans="1:13" x14ac:dyDescent="0.25">
      <c r="A107" s="1">
        <v>108</v>
      </c>
      <c r="B107" s="1" t="s">
        <v>186</v>
      </c>
      <c r="C107" s="10" t="s">
        <v>185</v>
      </c>
      <c r="D107" s="10" t="s">
        <v>51</v>
      </c>
      <c r="E107" s="6">
        <v>12</v>
      </c>
      <c r="F107" s="6">
        <v>12.75</v>
      </c>
      <c r="G107" s="29">
        <v>12.5</v>
      </c>
      <c r="H107" s="29">
        <v>10</v>
      </c>
      <c r="I107" s="6">
        <v>12.99</v>
      </c>
      <c r="J107" s="6">
        <v>12</v>
      </c>
      <c r="K107" s="29">
        <v>13.5</v>
      </c>
      <c r="L107" s="29">
        <v>11.5</v>
      </c>
      <c r="M107" s="6"/>
    </row>
    <row r="108" spans="1:13" x14ac:dyDescent="0.25">
      <c r="A108" s="1">
        <v>109</v>
      </c>
      <c r="B108" s="1" t="s">
        <v>187</v>
      </c>
      <c r="C108" s="10" t="s">
        <v>188</v>
      </c>
      <c r="D108" s="10" t="s">
        <v>189</v>
      </c>
      <c r="E108" s="6">
        <v>12</v>
      </c>
      <c r="F108" s="6"/>
      <c r="G108" s="29">
        <v>10</v>
      </c>
      <c r="H108" s="29">
        <v>12</v>
      </c>
      <c r="I108" s="6">
        <v>11.99</v>
      </c>
      <c r="J108" s="6">
        <v>12</v>
      </c>
      <c r="K108" s="29">
        <v>13</v>
      </c>
      <c r="L108" s="29">
        <v>12</v>
      </c>
      <c r="M108" s="6">
        <v>13.95</v>
      </c>
    </row>
    <row r="109" spans="1:13" x14ac:dyDescent="0.25">
      <c r="A109" s="1">
        <v>110</v>
      </c>
      <c r="B109" s="1" t="s">
        <v>187</v>
      </c>
      <c r="C109" s="10" t="s">
        <v>190</v>
      </c>
      <c r="D109" s="10" t="s">
        <v>191</v>
      </c>
      <c r="E109" s="6">
        <v>12.25</v>
      </c>
      <c r="F109" s="6"/>
      <c r="G109" s="29"/>
      <c r="H109" s="29"/>
      <c r="I109" s="6"/>
      <c r="J109" s="6"/>
      <c r="K109" s="29"/>
      <c r="L109" s="29"/>
      <c r="M109" s="6"/>
    </row>
    <row r="110" spans="1:13" x14ac:dyDescent="0.25">
      <c r="A110" s="1">
        <v>111</v>
      </c>
      <c r="B110" s="1" t="s">
        <v>192</v>
      </c>
      <c r="C110" s="10" t="s">
        <v>188</v>
      </c>
      <c r="D110" s="10" t="s">
        <v>189</v>
      </c>
      <c r="E110" s="6">
        <v>12</v>
      </c>
      <c r="F110" s="6"/>
      <c r="G110" s="29">
        <v>10</v>
      </c>
      <c r="H110" s="29">
        <v>12</v>
      </c>
      <c r="I110" s="6">
        <v>11.99</v>
      </c>
      <c r="J110" s="6">
        <v>12</v>
      </c>
      <c r="K110" s="29"/>
      <c r="L110" s="29">
        <v>12</v>
      </c>
      <c r="M110" s="6">
        <v>13.95</v>
      </c>
    </row>
    <row r="111" spans="1:13" x14ac:dyDescent="0.25">
      <c r="A111" s="1">
        <v>112</v>
      </c>
      <c r="B111" s="1" t="s">
        <v>193</v>
      </c>
      <c r="C111" s="10" t="s">
        <v>182</v>
      </c>
      <c r="D111" s="10" t="s">
        <v>125</v>
      </c>
      <c r="E111" s="6">
        <v>20.7</v>
      </c>
      <c r="F111" s="6">
        <v>20.5</v>
      </c>
      <c r="G111" s="29"/>
      <c r="H111" s="29">
        <v>20.7</v>
      </c>
      <c r="I111" s="6">
        <v>21.99</v>
      </c>
      <c r="J111" s="6">
        <v>20.7</v>
      </c>
      <c r="K111" s="29"/>
      <c r="L111" s="29">
        <v>20.5</v>
      </c>
      <c r="M111" s="6"/>
    </row>
    <row r="112" spans="1:13" x14ac:dyDescent="0.25">
      <c r="A112" s="1">
        <v>113</v>
      </c>
      <c r="B112" s="1" t="s">
        <v>194</v>
      </c>
      <c r="C112" s="10" t="s">
        <v>195</v>
      </c>
      <c r="D112" s="10" t="s">
        <v>196</v>
      </c>
      <c r="E112" s="6"/>
      <c r="F112" s="6"/>
      <c r="G112" s="29">
        <v>14.5</v>
      </c>
      <c r="H112" s="29"/>
      <c r="I112" s="6"/>
      <c r="J112" s="6"/>
      <c r="K112" s="29">
        <v>13.95</v>
      </c>
      <c r="L112" s="29">
        <v>15</v>
      </c>
      <c r="M112" s="6"/>
    </row>
    <row r="113" spans="1:13" x14ac:dyDescent="0.25">
      <c r="A113" s="1">
        <v>114</v>
      </c>
      <c r="B113" s="1" t="s">
        <v>197</v>
      </c>
      <c r="C113" s="10" t="s">
        <v>68</v>
      </c>
      <c r="D113" s="10" t="s">
        <v>196</v>
      </c>
      <c r="E113" s="6">
        <v>18.95</v>
      </c>
      <c r="F113" s="6">
        <v>17.95</v>
      </c>
      <c r="G113" s="29"/>
      <c r="H113" s="29">
        <v>17.25</v>
      </c>
      <c r="I113" s="6">
        <v>18.989999999999998</v>
      </c>
      <c r="J113" s="6">
        <v>18.95</v>
      </c>
      <c r="K113" s="29"/>
      <c r="L113" s="29">
        <v>16.95</v>
      </c>
      <c r="M113" s="6">
        <v>17</v>
      </c>
    </row>
    <row r="114" spans="1:13" x14ac:dyDescent="0.25">
      <c r="A114" s="1">
        <v>115</v>
      </c>
      <c r="B114" s="1" t="s">
        <v>197</v>
      </c>
      <c r="C114" s="10" t="s">
        <v>80</v>
      </c>
      <c r="D114" s="10" t="s">
        <v>198</v>
      </c>
      <c r="E114" s="6"/>
      <c r="F114" s="6">
        <v>69.5</v>
      </c>
      <c r="G114" s="30">
        <v>50.95</v>
      </c>
      <c r="H114" s="29">
        <v>52.99</v>
      </c>
      <c r="I114" s="6">
        <v>66.989999999999995</v>
      </c>
      <c r="J114" s="6"/>
      <c r="K114" s="29">
        <v>62</v>
      </c>
      <c r="L114" s="30">
        <v>57</v>
      </c>
      <c r="M114" s="6"/>
    </row>
    <row r="115" spans="1:13" x14ac:dyDescent="0.25">
      <c r="A115" s="1">
        <v>116</v>
      </c>
      <c r="B115" s="1" t="s">
        <v>199</v>
      </c>
      <c r="C115" s="10" t="s">
        <v>200</v>
      </c>
      <c r="D115" s="10" t="s">
        <v>196</v>
      </c>
      <c r="E115" s="6">
        <v>38.9</v>
      </c>
      <c r="F115" s="6">
        <v>37.950000000000003</v>
      </c>
      <c r="G115" s="29">
        <v>32.950000000000003</v>
      </c>
      <c r="H115" s="29">
        <v>38.9</v>
      </c>
      <c r="I115" s="6">
        <v>39.99</v>
      </c>
      <c r="J115" s="6">
        <v>38.9</v>
      </c>
      <c r="K115" s="29"/>
      <c r="L115" s="29">
        <v>37.950000000000003</v>
      </c>
      <c r="M115" s="6"/>
    </row>
    <row r="116" spans="1:13" x14ac:dyDescent="0.25">
      <c r="A116" s="1">
        <v>117</v>
      </c>
      <c r="B116" s="1" t="s">
        <v>201</v>
      </c>
      <c r="C116" s="10" t="s">
        <v>202</v>
      </c>
      <c r="D116" s="10" t="s">
        <v>51</v>
      </c>
      <c r="E116" s="31">
        <v>114.95</v>
      </c>
      <c r="F116" s="6"/>
      <c r="G116" s="29">
        <v>99.95</v>
      </c>
      <c r="H116" s="29">
        <v>132.94999999999999</v>
      </c>
      <c r="I116" s="6">
        <v>135</v>
      </c>
      <c r="J116" s="6">
        <v>114.95</v>
      </c>
      <c r="K116" s="29"/>
      <c r="L116" s="29">
        <v>100</v>
      </c>
      <c r="M116" s="6"/>
    </row>
    <row r="117" spans="1:13" x14ac:dyDescent="0.25">
      <c r="A117" s="1">
        <v>118</v>
      </c>
      <c r="B117" s="1" t="s">
        <v>203</v>
      </c>
      <c r="C117" s="10" t="s">
        <v>204</v>
      </c>
      <c r="D117" s="10" t="s">
        <v>205</v>
      </c>
      <c r="E117" s="6">
        <v>12.99</v>
      </c>
      <c r="F117" s="6"/>
      <c r="G117" s="29">
        <v>13</v>
      </c>
      <c r="H117" s="29">
        <v>12.99</v>
      </c>
      <c r="I117" s="6">
        <v>12.99</v>
      </c>
      <c r="J117" s="6">
        <v>12.99</v>
      </c>
      <c r="K117" s="29">
        <v>13</v>
      </c>
      <c r="L117" s="29">
        <v>13</v>
      </c>
      <c r="M117" s="6">
        <v>13</v>
      </c>
    </row>
    <row r="118" spans="1:13" x14ac:dyDescent="0.25">
      <c r="A118" s="1">
        <v>119</v>
      </c>
      <c r="B118" s="1" t="s">
        <v>203</v>
      </c>
      <c r="C118" s="10" t="s">
        <v>204</v>
      </c>
      <c r="D118" s="10" t="s">
        <v>206</v>
      </c>
      <c r="E118" s="6">
        <v>25.99</v>
      </c>
      <c r="F118" s="6">
        <v>25.99</v>
      </c>
      <c r="G118" s="29">
        <v>26</v>
      </c>
      <c r="H118" s="29">
        <v>25.99</v>
      </c>
      <c r="I118" s="6">
        <v>25.99</v>
      </c>
      <c r="J118" s="6">
        <v>25.99</v>
      </c>
      <c r="K118" s="29">
        <v>26</v>
      </c>
      <c r="L118" s="29"/>
      <c r="M118" s="6">
        <v>26</v>
      </c>
    </row>
    <row r="119" spans="1:13" x14ac:dyDescent="0.25">
      <c r="A119" s="1">
        <v>120</v>
      </c>
      <c r="B119" s="1" t="s">
        <v>207</v>
      </c>
      <c r="C119" s="10" t="s">
        <v>204</v>
      </c>
      <c r="D119" s="10" t="s">
        <v>205</v>
      </c>
      <c r="E119" s="6">
        <v>16.989999999999998</v>
      </c>
      <c r="F119" s="6"/>
      <c r="G119" s="29">
        <v>17</v>
      </c>
      <c r="H119" s="29">
        <v>16.989999999999998</v>
      </c>
      <c r="I119" s="6">
        <v>16.989999999999998</v>
      </c>
      <c r="J119" s="6">
        <v>16.989999999999998</v>
      </c>
      <c r="K119" s="29">
        <v>17</v>
      </c>
      <c r="L119" s="29">
        <v>15.5</v>
      </c>
      <c r="M119" s="6">
        <v>17</v>
      </c>
    </row>
    <row r="120" spans="1:13" x14ac:dyDescent="0.25">
      <c r="A120" s="1">
        <v>121</v>
      </c>
      <c r="B120" s="1" t="s">
        <v>207</v>
      </c>
      <c r="C120" s="10" t="s">
        <v>204</v>
      </c>
      <c r="D120" s="10" t="s">
        <v>208</v>
      </c>
      <c r="E120" s="6">
        <v>29.99</v>
      </c>
      <c r="F120" s="6">
        <v>30</v>
      </c>
      <c r="G120" s="29">
        <v>30</v>
      </c>
      <c r="H120" s="29">
        <v>29.99</v>
      </c>
      <c r="I120" s="6">
        <v>29.99</v>
      </c>
      <c r="J120" s="6">
        <v>29.99</v>
      </c>
      <c r="K120" s="29"/>
      <c r="L120" s="29">
        <v>27</v>
      </c>
      <c r="M120" s="6">
        <v>30</v>
      </c>
    </row>
    <row r="121" spans="1:13" x14ac:dyDescent="0.25">
      <c r="A121" s="1">
        <v>122</v>
      </c>
      <c r="B121" s="1" t="s">
        <v>209</v>
      </c>
      <c r="C121" s="10" t="s">
        <v>210</v>
      </c>
      <c r="D121" s="10" t="s">
        <v>15</v>
      </c>
      <c r="E121" s="6">
        <v>20.239999999999998</v>
      </c>
      <c r="F121" s="6"/>
      <c r="G121" s="29">
        <v>19</v>
      </c>
      <c r="H121" s="30">
        <v>20.2</v>
      </c>
      <c r="I121" s="6"/>
      <c r="J121" s="6">
        <v>20.25</v>
      </c>
      <c r="K121" s="29"/>
      <c r="L121" s="29"/>
      <c r="M121" s="6"/>
    </row>
    <row r="122" spans="1:13" x14ac:dyDescent="0.25">
      <c r="A122" s="1">
        <v>123</v>
      </c>
      <c r="B122" s="1" t="s">
        <v>209</v>
      </c>
      <c r="C122" s="10" t="s">
        <v>211</v>
      </c>
      <c r="D122" s="10" t="s">
        <v>212</v>
      </c>
      <c r="E122" s="8">
        <v>12.95</v>
      </c>
      <c r="F122" s="8"/>
      <c r="G122" s="33">
        <v>11.95</v>
      </c>
      <c r="H122" s="33"/>
      <c r="I122" s="8">
        <v>12.99</v>
      </c>
      <c r="J122" s="8">
        <v>12.95</v>
      </c>
      <c r="K122" s="33"/>
      <c r="L122" s="33"/>
      <c r="M122" s="8">
        <v>12</v>
      </c>
    </row>
    <row r="123" spans="1:13" x14ac:dyDescent="0.25">
      <c r="A123" s="1">
        <v>124</v>
      </c>
      <c r="B123" s="1" t="s">
        <v>213</v>
      </c>
      <c r="C123" s="10" t="s">
        <v>214</v>
      </c>
      <c r="D123" s="10" t="s">
        <v>215</v>
      </c>
      <c r="E123" s="6">
        <v>7.4</v>
      </c>
      <c r="F123" s="6">
        <v>7.95</v>
      </c>
      <c r="G123" s="29">
        <v>6.5</v>
      </c>
      <c r="H123" s="29"/>
      <c r="I123" s="6">
        <v>7.99</v>
      </c>
      <c r="J123" s="6">
        <v>7.4</v>
      </c>
      <c r="K123" s="29">
        <v>7</v>
      </c>
      <c r="L123" s="29">
        <v>6.95</v>
      </c>
      <c r="M123" s="6">
        <v>7</v>
      </c>
    </row>
    <row r="124" spans="1:13" x14ac:dyDescent="0.25">
      <c r="A124" s="1">
        <v>125</v>
      </c>
      <c r="B124" s="1" t="s">
        <v>216</v>
      </c>
      <c r="C124" s="10" t="s">
        <v>214</v>
      </c>
      <c r="D124" s="10" t="s">
        <v>215</v>
      </c>
      <c r="E124" s="6">
        <v>7.15</v>
      </c>
      <c r="F124" s="6">
        <v>6.75</v>
      </c>
      <c r="G124" s="29">
        <v>6.5</v>
      </c>
      <c r="H124" s="29">
        <v>7.15</v>
      </c>
      <c r="I124" s="6">
        <v>7.49</v>
      </c>
      <c r="J124" s="6">
        <v>7.15</v>
      </c>
      <c r="K124" s="30">
        <v>6.95</v>
      </c>
      <c r="L124" s="30">
        <v>7.95</v>
      </c>
      <c r="M124" s="6"/>
    </row>
    <row r="125" spans="1:13" x14ac:dyDescent="0.25">
      <c r="A125" s="1">
        <v>126</v>
      </c>
      <c r="B125" s="1" t="s">
        <v>217</v>
      </c>
      <c r="C125" s="10" t="s">
        <v>214</v>
      </c>
      <c r="D125" s="10" t="s">
        <v>215</v>
      </c>
      <c r="E125" s="6">
        <v>10.75</v>
      </c>
      <c r="F125" s="6">
        <v>10.5</v>
      </c>
      <c r="G125" s="29">
        <v>9.5</v>
      </c>
      <c r="H125" s="29">
        <v>10.8</v>
      </c>
      <c r="I125" s="15">
        <v>8.99</v>
      </c>
      <c r="J125" s="6">
        <v>10.95</v>
      </c>
      <c r="K125" s="29">
        <v>11</v>
      </c>
      <c r="L125" s="29">
        <v>10</v>
      </c>
      <c r="M125" s="6">
        <v>10.75</v>
      </c>
    </row>
    <row r="126" spans="1:13" x14ac:dyDescent="0.25">
      <c r="A126" s="1">
        <v>127</v>
      </c>
      <c r="B126" s="1" t="s">
        <v>218</v>
      </c>
      <c r="C126" s="10" t="s">
        <v>214</v>
      </c>
      <c r="D126" s="10" t="s">
        <v>215</v>
      </c>
      <c r="E126" s="6"/>
      <c r="F126" s="6">
        <v>8.25</v>
      </c>
      <c r="G126" s="29">
        <v>6.5</v>
      </c>
      <c r="H126" s="29"/>
      <c r="I126" s="15">
        <v>8.49</v>
      </c>
      <c r="J126" s="6">
        <v>7.1</v>
      </c>
      <c r="K126" s="29">
        <v>8</v>
      </c>
      <c r="L126" s="29">
        <v>6.95</v>
      </c>
      <c r="M126" s="6">
        <v>8</v>
      </c>
    </row>
    <row r="127" spans="1:13" x14ac:dyDescent="0.25">
      <c r="A127" s="10">
        <v>128</v>
      </c>
      <c r="B127" s="1" t="s">
        <v>219</v>
      </c>
      <c r="C127" s="10" t="s">
        <v>214</v>
      </c>
      <c r="D127" s="10" t="s">
        <v>215</v>
      </c>
      <c r="E127" s="6">
        <v>8.35</v>
      </c>
      <c r="F127" s="6">
        <v>10.75</v>
      </c>
      <c r="G127" s="29">
        <v>7.5</v>
      </c>
      <c r="H127" s="30">
        <v>7.5</v>
      </c>
      <c r="I127" s="6">
        <v>8.99</v>
      </c>
      <c r="J127" s="6">
        <v>10.9</v>
      </c>
      <c r="K127" s="29">
        <v>8</v>
      </c>
      <c r="L127" s="29">
        <v>7.95</v>
      </c>
      <c r="M127" s="6">
        <v>8.25</v>
      </c>
    </row>
    <row r="128" spans="1:13" x14ac:dyDescent="0.25">
      <c r="A128" s="10">
        <v>129</v>
      </c>
      <c r="B128" s="1" t="s">
        <v>220</v>
      </c>
      <c r="C128" s="10" t="s">
        <v>182</v>
      </c>
      <c r="D128" s="10" t="s">
        <v>183</v>
      </c>
      <c r="E128" s="6">
        <v>12.99</v>
      </c>
      <c r="F128" s="6">
        <v>11.25</v>
      </c>
      <c r="G128" s="29">
        <v>10.95</v>
      </c>
      <c r="H128" s="29">
        <v>11.25</v>
      </c>
      <c r="I128" s="15">
        <v>10.99</v>
      </c>
      <c r="J128" s="6">
        <v>12.99</v>
      </c>
      <c r="K128" s="29">
        <v>11</v>
      </c>
      <c r="L128" s="29">
        <v>9.5</v>
      </c>
      <c r="M128" s="6">
        <v>9.5</v>
      </c>
    </row>
    <row r="129" spans="1:13" x14ac:dyDescent="0.25">
      <c r="A129" s="10">
        <v>130</v>
      </c>
      <c r="B129" s="1" t="s">
        <v>221</v>
      </c>
      <c r="C129" s="10" t="s">
        <v>70</v>
      </c>
      <c r="D129" s="10" t="s">
        <v>183</v>
      </c>
      <c r="E129" s="6">
        <v>9.5</v>
      </c>
      <c r="F129" s="6"/>
      <c r="G129" s="29">
        <v>6.95</v>
      </c>
      <c r="H129" s="29">
        <v>9.5</v>
      </c>
      <c r="I129" s="6">
        <v>9.99</v>
      </c>
      <c r="J129" s="6">
        <v>9.5</v>
      </c>
      <c r="K129" s="29">
        <v>7.5</v>
      </c>
      <c r="L129" s="29">
        <v>7.3</v>
      </c>
      <c r="M129" s="6">
        <v>9.5</v>
      </c>
    </row>
    <row r="130" spans="1:13" x14ac:dyDescent="0.25">
      <c r="A130" s="10">
        <v>131</v>
      </c>
      <c r="B130" s="1" t="s">
        <v>222</v>
      </c>
      <c r="C130" s="10" t="s">
        <v>70</v>
      </c>
      <c r="D130" s="10" t="s">
        <v>223</v>
      </c>
      <c r="E130" s="6"/>
      <c r="F130" s="6"/>
      <c r="G130" s="29"/>
      <c r="H130" s="29"/>
      <c r="I130" s="6">
        <v>10.99</v>
      </c>
      <c r="J130" s="6">
        <v>9.75</v>
      </c>
      <c r="K130" s="29">
        <v>9.5</v>
      </c>
      <c r="L130" s="29"/>
      <c r="M130" s="6"/>
    </row>
    <row r="131" spans="1:13" x14ac:dyDescent="0.25">
      <c r="A131" s="10">
        <v>132</v>
      </c>
      <c r="B131" s="1" t="s">
        <v>224</v>
      </c>
      <c r="C131" s="10" t="s">
        <v>182</v>
      </c>
      <c r="D131" s="10" t="s">
        <v>225</v>
      </c>
      <c r="E131" s="6"/>
      <c r="F131" s="6">
        <v>13.25</v>
      </c>
      <c r="G131" s="29">
        <v>12.5</v>
      </c>
      <c r="H131" s="29"/>
      <c r="I131" s="6">
        <v>14.99</v>
      </c>
      <c r="J131" s="6"/>
      <c r="K131" s="29">
        <v>13</v>
      </c>
      <c r="L131" s="29">
        <v>13</v>
      </c>
      <c r="M131" s="6">
        <v>13</v>
      </c>
    </row>
    <row r="132" spans="1:13" x14ac:dyDescent="0.25">
      <c r="A132" s="1">
        <v>8</v>
      </c>
      <c r="B132" s="1" t="s">
        <v>226</v>
      </c>
      <c r="C132" s="10"/>
      <c r="D132" s="10" t="s">
        <v>15</v>
      </c>
      <c r="E132" s="28">
        <v>19.84</v>
      </c>
      <c r="F132" s="28">
        <v>19.09</v>
      </c>
      <c r="G132" s="34">
        <v>21.07</v>
      </c>
      <c r="H132" s="34"/>
      <c r="I132" s="28">
        <v>18.989999999999998</v>
      </c>
      <c r="J132" s="28">
        <v>19.84</v>
      </c>
      <c r="K132" s="34"/>
      <c r="L132" s="34"/>
      <c r="M132" s="28"/>
    </row>
    <row r="133" spans="1:13" x14ac:dyDescent="0.25">
      <c r="A133" s="1">
        <v>9</v>
      </c>
      <c r="B133" s="1" t="s">
        <v>227</v>
      </c>
      <c r="C133" s="10"/>
      <c r="D133" s="10" t="s">
        <v>15</v>
      </c>
      <c r="E133" s="28">
        <v>22.64</v>
      </c>
      <c r="F133" s="28">
        <v>20.91</v>
      </c>
      <c r="G133" s="34">
        <v>21.81</v>
      </c>
      <c r="H133" s="34"/>
      <c r="I133" s="28">
        <v>20.99</v>
      </c>
      <c r="J133" s="28">
        <v>22.63</v>
      </c>
      <c r="K133" s="34">
        <v>22.27</v>
      </c>
      <c r="L133" s="34"/>
      <c r="M133" s="28"/>
    </row>
    <row r="134" spans="1:13" x14ac:dyDescent="0.25">
      <c r="A134" s="1">
        <v>10</v>
      </c>
      <c r="B134" s="1" t="s">
        <v>228</v>
      </c>
      <c r="C134" s="10"/>
      <c r="D134" s="10" t="s">
        <v>15</v>
      </c>
      <c r="E134" s="28">
        <v>13.75</v>
      </c>
      <c r="F134" s="28">
        <v>14.07</v>
      </c>
      <c r="G134" s="30">
        <v>13.68</v>
      </c>
      <c r="H134" s="34"/>
      <c r="I134" s="28"/>
      <c r="J134" s="28"/>
      <c r="K134" s="34"/>
      <c r="L134" s="34"/>
      <c r="M134" s="28"/>
    </row>
    <row r="135" spans="1:13" x14ac:dyDescent="0.25">
      <c r="A135" s="1">
        <v>11</v>
      </c>
      <c r="B135" s="1" t="s">
        <v>229</v>
      </c>
      <c r="C135" s="10"/>
      <c r="D135" s="10" t="s">
        <v>15</v>
      </c>
      <c r="E135" s="28">
        <v>22.68</v>
      </c>
      <c r="F135" s="28">
        <v>20</v>
      </c>
      <c r="G135" s="30">
        <v>17</v>
      </c>
      <c r="H135" s="34"/>
      <c r="I135" s="28">
        <v>19.989999999999998</v>
      </c>
      <c r="J135" s="28">
        <v>22.68</v>
      </c>
      <c r="K135" s="34">
        <v>22.27</v>
      </c>
      <c r="L135" s="34"/>
      <c r="M135" s="28"/>
    </row>
  </sheetData>
  <mergeCells count="5">
    <mergeCell ref="E1:M1"/>
    <mergeCell ref="E2:F2"/>
    <mergeCell ref="G2:H2"/>
    <mergeCell ref="I2:J2"/>
    <mergeCell ref="K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135"/>
  <sheetViews>
    <sheetView workbookViewId="0"/>
  </sheetViews>
  <sheetFormatPr defaultRowHeight="15" x14ac:dyDescent="0.25"/>
  <cols>
    <col min="2" max="2" width="27.42578125" customWidth="1"/>
    <col min="3" max="3" width="15.28515625" customWidth="1"/>
  </cols>
  <sheetData>
    <row r="1" spans="1:18" ht="14.45" x14ac:dyDescent="0.35">
      <c r="A1" s="1"/>
      <c r="B1" s="1"/>
      <c r="C1" s="1"/>
      <c r="D1" s="1"/>
      <c r="E1" s="180" t="s">
        <v>253</v>
      </c>
      <c r="F1" s="180"/>
      <c r="G1" s="180"/>
      <c r="H1" s="180"/>
      <c r="I1" s="180"/>
      <c r="J1" s="180"/>
      <c r="K1" s="180"/>
      <c r="L1" s="180"/>
      <c r="M1" s="180" t="s">
        <v>253</v>
      </c>
      <c r="N1" s="180"/>
      <c r="O1" s="180"/>
      <c r="P1" s="180"/>
      <c r="Q1" s="180"/>
      <c r="R1" s="180"/>
    </row>
    <row r="2" spans="1:18" ht="14.45" x14ac:dyDescent="0.35">
      <c r="A2" s="2"/>
      <c r="B2" s="2"/>
      <c r="C2" s="2"/>
      <c r="D2" s="2"/>
      <c r="E2" s="180" t="s">
        <v>254</v>
      </c>
      <c r="F2" s="180"/>
      <c r="G2" s="145" t="s">
        <v>255</v>
      </c>
      <c r="H2" s="145"/>
      <c r="I2" s="145" t="s">
        <v>256</v>
      </c>
      <c r="J2" s="145"/>
      <c r="K2" s="181" t="s">
        <v>257</v>
      </c>
      <c r="L2" s="181"/>
      <c r="M2" s="180" t="s">
        <v>258</v>
      </c>
      <c r="N2" s="180"/>
      <c r="O2" s="180" t="s">
        <v>259</v>
      </c>
      <c r="P2" s="180"/>
      <c r="Q2" s="145" t="s">
        <v>260</v>
      </c>
      <c r="R2" s="145"/>
    </row>
    <row r="3" spans="1:18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4" t="s">
        <v>261</v>
      </c>
      <c r="F3" s="4" t="s">
        <v>262</v>
      </c>
      <c r="G3" s="9" t="s">
        <v>263</v>
      </c>
      <c r="H3" s="9" t="s">
        <v>264</v>
      </c>
      <c r="I3" s="9" t="s">
        <v>265</v>
      </c>
      <c r="J3" s="9" t="s">
        <v>266</v>
      </c>
      <c r="K3" s="4" t="s">
        <v>267</v>
      </c>
      <c r="L3" s="5" t="s">
        <v>268</v>
      </c>
      <c r="M3" s="4" t="s">
        <v>269</v>
      </c>
      <c r="N3" s="4" t="s">
        <v>270</v>
      </c>
      <c r="O3" s="4" t="s">
        <v>271</v>
      </c>
      <c r="P3" s="4" t="s">
        <v>270</v>
      </c>
      <c r="Q3" s="9" t="s">
        <v>271</v>
      </c>
      <c r="R3" s="9" t="s">
        <v>270</v>
      </c>
    </row>
    <row r="4" spans="1:18" ht="14.45" x14ac:dyDescent="0.35">
      <c r="A4" s="1">
        <v>1</v>
      </c>
      <c r="B4" s="1" t="s">
        <v>13</v>
      </c>
      <c r="C4" s="1" t="s">
        <v>14</v>
      </c>
      <c r="D4" s="1" t="s">
        <v>15</v>
      </c>
      <c r="E4" s="13"/>
      <c r="F4" s="13"/>
      <c r="G4" s="6"/>
      <c r="H4" s="13"/>
      <c r="I4" s="13"/>
      <c r="J4" s="13"/>
      <c r="K4" s="6"/>
      <c r="L4" s="13"/>
      <c r="M4" s="13"/>
      <c r="N4" s="13"/>
      <c r="O4" s="6"/>
      <c r="P4" s="13"/>
      <c r="Q4" s="13"/>
      <c r="R4" s="13"/>
    </row>
    <row r="5" spans="1:18" ht="14.45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12.25</v>
      </c>
      <c r="F5" s="6">
        <v>14</v>
      </c>
      <c r="G5" s="13"/>
      <c r="H5" s="13"/>
      <c r="I5" s="13"/>
      <c r="J5" s="13"/>
      <c r="K5" s="17">
        <v>13.61</v>
      </c>
      <c r="L5" s="13"/>
      <c r="M5" s="13"/>
      <c r="N5" s="13"/>
      <c r="O5" s="6">
        <v>15.95</v>
      </c>
      <c r="P5" s="13"/>
      <c r="Q5" s="6">
        <v>19.95</v>
      </c>
      <c r="R5" s="13"/>
    </row>
    <row r="6" spans="1:18" ht="14.45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15">
        <v>13.95</v>
      </c>
      <c r="G6" s="6"/>
      <c r="H6" s="6"/>
      <c r="I6" s="6">
        <v>26.5</v>
      </c>
      <c r="J6" s="6"/>
      <c r="K6" s="6">
        <v>15</v>
      </c>
      <c r="L6" s="6"/>
      <c r="M6" s="6"/>
      <c r="N6" s="6"/>
      <c r="O6" s="6"/>
      <c r="P6" s="6"/>
      <c r="Q6" s="6"/>
      <c r="R6" s="6"/>
    </row>
    <row r="7" spans="1:18" ht="14.45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>
        <v>13.95</v>
      </c>
      <c r="G7" s="6"/>
      <c r="H7" s="6"/>
      <c r="I7" s="6">
        <v>26.5</v>
      </c>
      <c r="J7" s="6">
        <v>25.95</v>
      </c>
      <c r="K7" s="6"/>
      <c r="L7" s="6"/>
      <c r="M7" s="6"/>
      <c r="N7" s="6"/>
      <c r="O7" s="6"/>
      <c r="P7" s="6"/>
      <c r="Q7" s="6"/>
      <c r="R7" s="6"/>
    </row>
    <row r="8" spans="1:18" ht="14.45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14.95</v>
      </c>
      <c r="G8" s="6"/>
      <c r="H8" s="6"/>
      <c r="I8" s="6">
        <v>18</v>
      </c>
      <c r="J8" s="6">
        <v>16.95</v>
      </c>
      <c r="K8" s="6"/>
      <c r="L8" s="6">
        <v>17.989999999999998</v>
      </c>
      <c r="M8" s="6"/>
      <c r="N8" s="6">
        <v>25</v>
      </c>
      <c r="O8" s="6">
        <v>12.95</v>
      </c>
      <c r="P8" s="6"/>
      <c r="Q8" s="6">
        <v>16.95</v>
      </c>
      <c r="R8" s="6"/>
    </row>
    <row r="9" spans="1:18" ht="14.45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>
        <v>13.95</v>
      </c>
      <c r="G9" s="6"/>
      <c r="H9" s="6"/>
      <c r="I9" s="6">
        <v>26.5</v>
      </c>
      <c r="J9" s="6"/>
      <c r="K9" s="6">
        <v>15.99</v>
      </c>
      <c r="L9" s="6"/>
      <c r="M9" s="6"/>
      <c r="N9" s="6"/>
      <c r="O9" s="6"/>
      <c r="P9" s="6"/>
      <c r="Q9" s="6"/>
      <c r="R9" s="6"/>
    </row>
    <row r="10" spans="1:18" ht="14.45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>
        <v>23.95</v>
      </c>
      <c r="G10" s="6"/>
      <c r="H10" s="6"/>
      <c r="I10" s="6">
        <v>34.5</v>
      </c>
      <c r="J10" s="6">
        <v>28.95</v>
      </c>
      <c r="K10" s="6">
        <v>25</v>
      </c>
      <c r="L10" s="6">
        <v>20</v>
      </c>
      <c r="M10" s="6"/>
      <c r="N10" s="6">
        <v>20</v>
      </c>
      <c r="O10" s="19">
        <v>19.95</v>
      </c>
      <c r="P10" s="6"/>
      <c r="Q10" s="15">
        <v>19.95</v>
      </c>
      <c r="R10" s="15">
        <v>20</v>
      </c>
    </row>
    <row r="11" spans="1:18" x14ac:dyDescent="0.25">
      <c r="A11" s="1">
        <v>8</v>
      </c>
      <c r="B11" s="1" t="s">
        <v>226</v>
      </c>
      <c r="C11" s="10"/>
      <c r="D11" s="10" t="s">
        <v>15</v>
      </c>
      <c r="E11" s="14">
        <v>16.93</v>
      </c>
      <c r="F11" s="14">
        <v>18.95</v>
      </c>
      <c r="G11" s="14"/>
      <c r="H11" s="14"/>
      <c r="I11" s="14"/>
      <c r="J11" s="14"/>
      <c r="K11" s="14"/>
      <c r="L11" s="14">
        <v>19.04</v>
      </c>
      <c r="M11" s="14"/>
      <c r="N11" s="14"/>
      <c r="O11" s="20">
        <v>20</v>
      </c>
      <c r="P11" s="14"/>
      <c r="Q11" s="14"/>
      <c r="R11" s="14"/>
    </row>
    <row r="12" spans="1:18" x14ac:dyDescent="0.25">
      <c r="A12" s="1">
        <v>9</v>
      </c>
      <c r="B12" s="1" t="s">
        <v>227</v>
      </c>
      <c r="C12" s="10"/>
      <c r="D12" s="10" t="s">
        <v>15</v>
      </c>
      <c r="E12" s="14">
        <v>19.2</v>
      </c>
      <c r="F12" s="14">
        <v>18.95</v>
      </c>
      <c r="G12" s="14"/>
      <c r="H12" s="14"/>
      <c r="I12" s="14"/>
      <c r="J12" s="14"/>
      <c r="K12" s="14"/>
      <c r="L12" s="14">
        <v>21.76</v>
      </c>
      <c r="M12" s="14"/>
      <c r="N12" s="14"/>
      <c r="O12" s="20">
        <v>21.95</v>
      </c>
      <c r="P12" s="14"/>
      <c r="Q12" s="14">
        <v>21.95</v>
      </c>
      <c r="R12" s="14"/>
    </row>
    <row r="13" spans="1:18" x14ac:dyDescent="0.25">
      <c r="A13" s="1">
        <v>10</v>
      </c>
      <c r="B13" s="1" t="s">
        <v>228</v>
      </c>
      <c r="C13" s="10"/>
      <c r="D13" s="10" t="s">
        <v>15</v>
      </c>
      <c r="E13" s="14">
        <v>9.09</v>
      </c>
      <c r="F13" s="14">
        <v>14.5</v>
      </c>
      <c r="G13" s="14"/>
      <c r="H13" s="14"/>
      <c r="I13" s="14"/>
      <c r="J13" s="14"/>
      <c r="K13" s="14"/>
      <c r="L13" s="14"/>
      <c r="M13" s="14"/>
      <c r="N13" s="14"/>
      <c r="O13" s="20">
        <v>12</v>
      </c>
      <c r="P13" s="14"/>
      <c r="Q13" s="14"/>
      <c r="R13" s="14"/>
    </row>
    <row r="14" spans="1:18" x14ac:dyDescent="0.25">
      <c r="A14" s="1">
        <v>11</v>
      </c>
      <c r="B14" s="1" t="s">
        <v>229</v>
      </c>
      <c r="C14" s="10"/>
      <c r="D14" s="10" t="s">
        <v>15</v>
      </c>
      <c r="E14" s="14">
        <v>21.48</v>
      </c>
      <c r="F14" s="14"/>
      <c r="G14" s="14"/>
      <c r="H14" s="14"/>
      <c r="I14" s="14"/>
      <c r="J14" s="14"/>
      <c r="K14" s="14"/>
      <c r="L14" s="14">
        <v>23.99</v>
      </c>
      <c r="M14" s="14"/>
      <c r="N14" s="14"/>
      <c r="O14" s="20">
        <v>21.95</v>
      </c>
      <c r="P14" s="14"/>
      <c r="Q14" s="14">
        <v>21.95</v>
      </c>
      <c r="R14" s="14"/>
    </row>
    <row r="15" spans="1:18" x14ac:dyDescent="0.25">
      <c r="A15" s="1">
        <v>12</v>
      </c>
      <c r="B15" s="1" t="s">
        <v>24</v>
      </c>
      <c r="C15" s="10"/>
      <c r="D15" s="10" t="s">
        <v>15</v>
      </c>
      <c r="E15" s="6">
        <v>13.06</v>
      </c>
      <c r="F15" s="6"/>
      <c r="G15" s="6">
        <v>18</v>
      </c>
      <c r="H15" s="6">
        <v>14.95</v>
      </c>
      <c r="I15" s="6">
        <v>14</v>
      </c>
      <c r="J15" s="6">
        <v>17.95</v>
      </c>
      <c r="K15" s="6"/>
      <c r="L15" s="6">
        <v>15</v>
      </c>
      <c r="M15" s="6"/>
      <c r="N15" s="6">
        <v>14.95</v>
      </c>
      <c r="O15" s="6">
        <v>12.95</v>
      </c>
      <c r="P15" s="6"/>
      <c r="Q15" s="6">
        <v>12.95</v>
      </c>
      <c r="R15" s="6">
        <v>14.99</v>
      </c>
    </row>
    <row r="16" spans="1:18" x14ac:dyDescent="0.25">
      <c r="A16" s="1">
        <v>13</v>
      </c>
      <c r="B16" s="1" t="s">
        <v>25</v>
      </c>
      <c r="C16" s="10"/>
      <c r="D16" s="10" t="s">
        <v>15</v>
      </c>
      <c r="E16" s="6">
        <v>26.82</v>
      </c>
      <c r="F16" s="6">
        <v>19.95</v>
      </c>
      <c r="G16" s="6"/>
      <c r="H16" s="6"/>
      <c r="I16" s="6">
        <v>30</v>
      </c>
      <c r="J16" s="6">
        <v>27.95</v>
      </c>
      <c r="K16" s="6"/>
      <c r="L16" s="6">
        <v>25</v>
      </c>
      <c r="M16" s="6"/>
      <c r="N16" s="6">
        <v>26</v>
      </c>
      <c r="O16" s="6"/>
      <c r="P16" s="6"/>
      <c r="Q16" s="6">
        <v>26.95</v>
      </c>
      <c r="R16" s="6">
        <v>26</v>
      </c>
    </row>
    <row r="17" spans="1:18" x14ac:dyDescent="0.25">
      <c r="A17" s="1">
        <v>14</v>
      </c>
      <c r="B17" s="1" t="s">
        <v>26</v>
      </c>
      <c r="C17" s="10"/>
      <c r="D17" s="10" t="s">
        <v>15</v>
      </c>
      <c r="E17" s="6">
        <v>27.73</v>
      </c>
      <c r="F17" s="6"/>
      <c r="G17" s="6">
        <v>22.95</v>
      </c>
      <c r="H17" s="6"/>
      <c r="I17" s="6">
        <v>27</v>
      </c>
      <c r="J17" s="6">
        <v>19.95</v>
      </c>
      <c r="K17" s="6">
        <v>24.99</v>
      </c>
      <c r="L17" s="6">
        <v>25.04</v>
      </c>
      <c r="M17" s="6">
        <v>23</v>
      </c>
      <c r="N17" s="6">
        <v>23.95</v>
      </c>
      <c r="O17" s="6"/>
      <c r="P17" s="6"/>
      <c r="Q17" s="6"/>
      <c r="R17" s="6">
        <v>25</v>
      </c>
    </row>
    <row r="18" spans="1:18" x14ac:dyDescent="0.25">
      <c r="A18" s="1">
        <v>15</v>
      </c>
      <c r="B18" s="1" t="s">
        <v>27</v>
      </c>
      <c r="C18" s="10" t="s">
        <v>28</v>
      </c>
      <c r="D18" s="10" t="s">
        <v>29</v>
      </c>
      <c r="E18" s="6">
        <v>15.5</v>
      </c>
      <c r="F18" s="6">
        <v>14.95</v>
      </c>
      <c r="G18" s="6">
        <v>15.95</v>
      </c>
      <c r="H18" s="6">
        <v>15.95</v>
      </c>
      <c r="I18" s="6"/>
      <c r="J18" s="6"/>
      <c r="K18" s="6">
        <v>15.5</v>
      </c>
      <c r="L18" s="6">
        <v>15.99</v>
      </c>
      <c r="M18" s="6"/>
      <c r="N18" s="6">
        <v>15.99</v>
      </c>
      <c r="O18" s="6">
        <v>15.95</v>
      </c>
      <c r="P18" s="6">
        <v>15.99</v>
      </c>
      <c r="Q18" s="6">
        <v>15.95</v>
      </c>
      <c r="R18" s="6"/>
    </row>
    <row r="19" spans="1:18" x14ac:dyDescent="0.25">
      <c r="A19" s="1">
        <v>16</v>
      </c>
      <c r="B19" s="1" t="s">
        <v>30</v>
      </c>
      <c r="C19" s="10" t="s">
        <v>31</v>
      </c>
      <c r="D19" s="10" t="s">
        <v>15</v>
      </c>
      <c r="E19" s="6"/>
      <c r="F19" s="6">
        <v>18.95</v>
      </c>
      <c r="G19" s="6">
        <v>22.95</v>
      </c>
      <c r="H19" s="6">
        <v>24.95</v>
      </c>
      <c r="I19" s="6"/>
      <c r="J19" s="6">
        <v>23.99</v>
      </c>
      <c r="K19" s="6">
        <v>26.81</v>
      </c>
      <c r="L19" s="6">
        <v>27.26</v>
      </c>
      <c r="M19" s="6">
        <v>11</v>
      </c>
      <c r="N19" s="6"/>
      <c r="O19" s="6">
        <v>24.95</v>
      </c>
      <c r="P19" s="6">
        <v>26</v>
      </c>
      <c r="Q19" s="6">
        <v>24.95</v>
      </c>
      <c r="R19" s="6">
        <v>27.21</v>
      </c>
    </row>
    <row r="20" spans="1:18" x14ac:dyDescent="0.25">
      <c r="A20" s="1">
        <v>17</v>
      </c>
      <c r="B20" s="1" t="s">
        <v>30</v>
      </c>
      <c r="C20" s="10" t="s">
        <v>32</v>
      </c>
      <c r="D20" s="10" t="s">
        <v>15</v>
      </c>
      <c r="E20" s="6"/>
      <c r="F20" s="6"/>
      <c r="G20" s="6"/>
      <c r="H20" s="6"/>
      <c r="I20" s="6">
        <v>28.5</v>
      </c>
      <c r="J20" s="6"/>
      <c r="K20" s="6"/>
      <c r="L20" s="6"/>
      <c r="M20" s="6">
        <v>13</v>
      </c>
      <c r="N20" s="6">
        <v>12.99</v>
      </c>
      <c r="O20" s="6"/>
      <c r="P20" s="6"/>
      <c r="Q20" s="6"/>
      <c r="R20" s="6"/>
    </row>
    <row r="21" spans="1:18" x14ac:dyDescent="0.25">
      <c r="A21" s="1">
        <v>18</v>
      </c>
      <c r="B21" s="1" t="s">
        <v>33</v>
      </c>
      <c r="C21" s="10" t="s">
        <v>31</v>
      </c>
      <c r="D21" s="10" t="s">
        <v>15</v>
      </c>
      <c r="E21" s="6"/>
      <c r="F21" s="6">
        <v>29.95</v>
      </c>
      <c r="G21" s="6"/>
      <c r="H21" s="6"/>
      <c r="I21" s="6"/>
      <c r="J21" s="6"/>
      <c r="K21" s="6">
        <v>26.79</v>
      </c>
      <c r="L21" s="6"/>
      <c r="M21" s="6"/>
      <c r="N21" s="6"/>
      <c r="O21" s="6">
        <v>29.95</v>
      </c>
      <c r="P21" s="6"/>
      <c r="Q21" s="6">
        <v>29.95</v>
      </c>
      <c r="R21" s="6"/>
    </row>
    <row r="22" spans="1:18" x14ac:dyDescent="0.25">
      <c r="A22" s="1">
        <v>19</v>
      </c>
      <c r="B22" s="1" t="s">
        <v>33</v>
      </c>
      <c r="C22" s="10" t="s">
        <v>32</v>
      </c>
      <c r="D22" s="10" t="s">
        <v>15</v>
      </c>
      <c r="E22" s="6"/>
      <c r="F22" s="6"/>
      <c r="G22" s="6">
        <v>26.95</v>
      </c>
      <c r="H22" s="6">
        <v>24.95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25">
      <c r="A23" s="1">
        <v>20</v>
      </c>
      <c r="B23" s="1" t="s">
        <v>34</v>
      </c>
      <c r="C23" s="10"/>
      <c r="D23" s="10" t="s">
        <v>15</v>
      </c>
      <c r="E23" s="6">
        <v>19.66</v>
      </c>
      <c r="F23" s="6">
        <v>14.95</v>
      </c>
      <c r="G23" s="6">
        <v>37.950000000000003</v>
      </c>
      <c r="H23" s="6">
        <v>24.95</v>
      </c>
      <c r="I23" s="6"/>
      <c r="J23" s="6">
        <v>18.95</v>
      </c>
      <c r="K23" s="6">
        <v>19.97</v>
      </c>
      <c r="L23" s="6">
        <v>19.54</v>
      </c>
      <c r="M23" s="6">
        <v>16.5</v>
      </c>
      <c r="N23" s="6">
        <v>25.58</v>
      </c>
      <c r="O23" s="6">
        <v>18.95</v>
      </c>
      <c r="P23" s="6">
        <v>19.489999999999998</v>
      </c>
      <c r="Q23" s="6">
        <v>19.95</v>
      </c>
      <c r="R23" s="6">
        <v>19.5</v>
      </c>
    </row>
    <row r="24" spans="1:18" x14ac:dyDescent="0.25">
      <c r="A24" s="1">
        <v>21</v>
      </c>
      <c r="B24" s="1" t="s">
        <v>35</v>
      </c>
      <c r="C24" s="10" t="s">
        <v>36</v>
      </c>
      <c r="D24" s="10" t="s">
        <v>15</v>
      </c>
      <c r="E24" s="6">
        <v>52.75</v>
      </c>
      <c r="F24" s="6">
        <v>56.95</v>
      </c>
      <c r="G24" s="6">
        <v>54.95</v>
      </c>
      <c r="H24" s="6">
        <v>52.95</v>
      </c>
      <c r="I24" s="6"/>
      <c r="J24" s="6"/>
      <c r="K24" s="6"/>
      <c r="L24" s="6">
        <v>57.99</v>
      </c>
      <c r="M24" s="6"/>
      <c r="N24" s="6">
        <v>54.99</v>
      </c>
      <c r="O24" s="6"/>
      <c r="P24" s="6">
        <v>54.99</v>
      </c>
      <c r="Q24" s="6">
        <v>54.95</v>
      </c>
      <c r="R24" s="6"/>
    </row>
    <row r="25" spans="1:18" x14ac:dyDescent="0.25">
      <c r="A25" s="1">
        <v>22</v>
      </c>
      <c r="B25" s="1" t="s">
        <v>37</v>
      </c>
      <c r="C25" s="10"/>
      <c r="D25" s="10" t="s">
        <v>15</v>
      </c>
      <c r="E25" s="6">
        <v>24.55</v>
      </c>
      <c r="F25" s="6">
        <v>21.95</v>
      </c>
      <c r="G25" s="6">
        <v>20</v>
      </c>
      <c r="H25" s="6"/>
      <c r="I25" s="6">
        <v>25</v>
      </c>
      <c r="J25" s="6">
        <v>22.95</v>
      </c>
      <c r="K25" s="6">
        <v>22.72</v>
      </c>
      <c r="L25" s="6">
        <v>24.08</v>
      </c>
      <c r="M25" s="6"/>
      <c r="N25" s="6">
        <v>20</v>
      </c>
      <c r="O25" s="6">
        <v>21.99</v>
      </c>
      <c r="P25" s="6">
        <v>22.99</v>
      </c>
      <c r="Q25" s="6">
        <v>21.95</v>
      </c>
      <c r="R25" s="6">
        <v>22.99</v>
      </c>
    </row>
    <row r="26" spans="1:18" x14ac:dyDescent="0.25">
      <c r="A26" s="1">
        <v>23</v>
      </c>
      <c r="B26" s="1" t="s">
        <v>38</v>
      </c>
      <c r="C26" s="10" t="s">
        <v>39</v>
      </c>
      <c r="D26" s="10" t="s">
        <v>40</v>
      </c>
      <c r="E26" s="6">
        <v>11</v>
      </c>
      <c r="F26" s="6">
        <v>11.5</v>
      </c>
      <c r="G26" s="24"/>
      <c r="H26" s="6">
        <v>9.5</v>
      </c>
      <c r="I26" s="6">
        <v>12</v>
      </c>
      <c r="J26" s="15">
        <v>5.5</v>
      </c>
      <c r="K26" s="6">
        <v>11.5</v>
      </c>
      <c r="L26" s="6">
        <v>10.99</v>
      </c>
      <c r="M26" s="6">
        <v>6.99</v>
      </c>
      <c r="N26" s="6">
        <v>6.99</v>
      </c>
      <c r="O26" s="6">
        <v>11.95</v>
      </c>
      <c r="P26" s="6">
        <v>10.99</v>
      </c>
      <c r="Q26" s="6">
        <v>11.95</v>
      </c>
      <c r="R26" s="6">
        <v>10.99</v>
      </c>
    </row>
    <row r="27" spans="1:18" x14ac:dyDescent="0.25">
      <c r="A27" s="1">
        <v>24</v>
      </c>
      <c r="B27" s="1" t="s">
        <v>38</v>
      </c>
      <c r="C27" s="10" t="s">
        <v>41</v>
      </c>
      <c r="D27" s="10" t="s">
        <v>40</v>
      </c>
      <c r="E27" s="6">
        <v>8</v>
      </c>
      <c r="F27" s="6">
        <v>7.95</v>
      </c>
      <c r="G27" s="6">
        <v>7.95</v>
      </c>
      <c r="H27" s="6">
        <v>8.5</v>
      </c>
      <c r="I27" s="6">
        <v>8.75</v>
      </c>
      <c r="J27" s="15">
        <v>4.5</v>
      </c>
      <c r="K27" s="6">
        <v>7.95</v>
      </c>
      <c r="L27" s="6">
        <v>8.99</v>
      </c>
      <c r="M27" s="6"/>
      <c r="N27" s="6">
        <v>8.99</v>
      </c>
      <c r="O27" s="6">
        <v>8.9499999999999993</v>
      </c>
      <c r="P27" s="6">
        <v>8.99</v>
      </c>
      <c r="Q27" s="6">
        <v>8.9499999999999993</v>
      </c>
      <c r="R27" s="6">
        <v>8.99</v>
      </c>
    </row>
    <row r="28" spans="1:18" x14ac:dyDescent="0.25">
      <c r="A28" s="1">
        <v>25</v>
      </c>
      <c r="B28" s="1" t="s">
        <v>42</v>
      </c>
      <c r="C28" s="10" t="s">
        <v>43</v>
      </c>
      <c r="D28" s="10" t="s">
        <v>40</v>
      </c>
      <c r="E28" s="6">
        <v>8.5</v>
      </c>
      <c r="F28" s="6">
        <v>8.9499999999999993</v>
      </c>
      <c r="G28" s="6">
        <v>9.9499999999999993</v>
      </c>
      <c r="H28" s="6">
        <v>13.5</v>
      </c>
      <c r="I28" s="6">
        <v>10.5</v>
      </c>
      <c r="J28" s="6">
        <v>7.95</v>
      </c>
      <c r="K28" s="6">
        <v>10.99</v>
      </c>
      <c r="L28" s="6">
        <v>9.99</v>
      </c>
      <c r="M28" s="6">
        <v>10.95</v>
      </c>
      <c r="N28" s="6"/>
      <c r="O28" s="6">
        <v>8.9499999999999993</v>
      </c>
      <c r="P28" s="6">
        <v>9.99</v>
      </c>
      <c r="Q28" s="6">
        <v>8.9499999999999993</v>
      </c>
      <c r="R28" s="6">
        <v>9.99</v>
      </c>
    </row>
    <row r="29" spans="1:18" x14ac:dyDescent="0.25">
      <c r="A29" s="1">
        <v>26</v>
      </c>
      <c r="B29" s="1" t="s">
        <v>42</v>
      </c>
      <c r="C29" s="10" t="s">
        <v>44</v>
      </c>
      <c r="D29" s="10" t="s">
        <v>45</v>
      </c>
      <c r="E29" s="6">
        <v>21.25</v>
      </c>
      <c r="F29" s="6">
        <v>21.95</v>
      </c>
      <c r="G29" s="6"/>
      <c r="H29" s="24">
        <v>18.5</v>
      </c>
      <c r="I29" s="6">
        <v>25.95</v>
      </c>
      <c r="J29" s="6">
        <v>21.95</v>
      </c>
      <c r="K29" s="6">
        <v>21.25</v>
      </c>
      <c r="L29" s="6">
        <v>23.99</v>
      </c>
      <c r="M29" s="6"/>
      <c r="N29" s="6">
        <v>19.989999999999998</v>
      </c>
      <c r="O29" s="6">
        <v>19.95</v>
      </c>
      <c r="P29" s="6"/>
      <c r="Q29" s="6">
        <v>22.95</v>
      </c>
      <c r="R29" s="6">
        <v>23.99</v>
      </c>
    </row>
    <row r="30" spans="1:18" x14ac:dyDescent="0.25">
      <c r="A30" s="1">
        <v>27</v>
      </c>
      <c r="B30" s="1" t="s">
        <v>46</v>
      </c>
      <c r="C30" s="10" t="s">
        <v>47</v>
      </c>
      <c r="D30" s="10" t="s">
        <v>48</v>
      </c>
      <c r="E30" s="6">
        <v>22.5</v>
      </c>
      <c r="F30" s="6">
        <v>19.95</v>
      </c>
      <c r="G30" s="6">
        <v>18.25</v>
      </c>
      <c r="H30" s="6">
        <v>19.95</v>
      </c>
      <c r="I30" s="6">
        <v>20</v>
      </c>
      <c r="J30" s="6">
        <v>19.95</v>
      </c>
      <c r="K30" s="17">
        <v>20</v>
      </c>
      <c r="L30" s="17">
        <v>19.989999999999998</v>
      </c>
      <c r="M30" s="23">
        <v>22.95</v>
      </c>
      <c r="N30" s="23">
        <v>20.99</v>
      </c>
      <c r="O30" s="6">
        <v>19.95</v>
      </c>
      <c r="P30" s="6">
        <v>19.989999999999998</v>
      </c>
      <c r="Q30" s="6">
        <v>24.95</v>
      </c>
      <c r="R30" s="6">
        <v>19.989999999999998</v>
      </c>
    </row>
    <row r="31" spans="1:18" x14ac:dyDescent="0.25">
      <c r="A31" s="1">
        <v>28</v>
      </c>
      <c r="B31" s="1" t="s">
        <v>49</v>
      </c>
      <c r="C31" s="10" t="s">
        <v>50</v>
      </c>
      <c r="D31" s="10" t="s">
        <v>51</v>
      </c>
      <c r="E31" s="6">
        <v>12.5</v>
      </c>
      <c r="F31" s="6">
        <v>12.95</v>
      </c>
      <c r="G31" s="6">
        <v>11.95</v>
      </c>
      <c r="H31" s="6">
        <v>12.95</v>
      </c>
      <c r="I31" s="6"/>
      <c r="J31" s="6">
        <v>12.95</v>
      </c>
      <c r="K31" s="6">
        <v>13.95</v>
      </c>
      <c r="L31" s="6">
        <v>13.99</v>
      </c>
      <c r="M31" s="23">
        <v>12.95</v>
      </c>
      <c r="N31" s="23">
        <v>12.99</v>
      </c>
      <c r="O31" s="6">
        <v>12.95</v>
      </c>
      <c r="P31" s="6">
        <v>13.99</v>
      </c>
      <c r="Q31" s="6">
        <v>12.95</v>
      </c>
      <c r="R31" s="6">
        <v>12.99</v>
      </c>
    </row>
    <row r="32" spans="1:18" x14ac:dyDescent="0.25">
      <c r="A32" s="1">
        <v>29</v>
      </c>
      <c r="B32" s="1" t="s">
        <v>52</v>
      </c>
      <c r="C32" s="10" t="s">
        <v>53</v>
      </c>
      <c r="D32" s="10" t="s">
        <v>51</v>
      </c>
      <c r="E32" s="6">
        <v>13</v>
      </c>
      <c r="F32" s="6">
        <v>12.95</v>
      </c>
      <c r="G32" s="6">
        <v>12.95</v>
      </c>
      <c r="H32" s="6">
        <v>11.95</v>
      </c>
      <c r="I32" s="6">
        <v>13.5</v>
      </c>
      <c r="J32" s="6">
        <v>13.5</v>
      </c>
      <c r="K32" s="6">
        <v>13.95</v>
      </c>
      <c r="L32" s="6">
        <v>13.99</v>
      </c>
      <c r="M32" s="6"/>
      <c r="N32" s="6">
        <v>13.99</v>
      </c>
      <c r="O32" s="6">
        <v>12.95</v>
      </c>
      <c r="P32" s="6">
        <v>13.99</v>
      </c>
      <c r="Q32" s="6">
        <v>12.95</v>
      </c>
      <c r="R32" s="6">
        <v>13.99</v>
      </c>
    </row>
    <row r="33" spans="1:18" x14ac:dyDescent="0.25">
      <c r="A33" s="1">
        <v>30</v>
      </c>
      <c r="B33" s="1" t="s">
        <v>54</v>
      </c>
      <c r="C33" s="10" t="s">
        <v>55</v>
      </c>
      <c r="D33" s="10" t="s">
        <v>56</v>
      </c>
      <c r="E33" s="6">
        <v>52.95</v>
      </c>
      <c r="F33" s="6">
        <v>52.95</v>
      </c>
      <c r="G33" s="6">
        <v>52.95</v>
      </c>
      <c r="H33" s="6">
        <v>52.95</v>
      </c>
      <c r="I33" s="6">
        <v>52.95</v>
      </c>
      <c r="J33" s="6">
        <v>52.95</v>
      </c>
      <c r="K33" s="6">
        <v>52.95</v>
      </c>
      <c r="L33" s="6">
        <v>52.95</v>
      </c>
      <c r="M33" s="6"/>
      <c r="N33" s="6">
        <v>52.99</v>
      </c>
      <c r="O33" s="6">
        <v>52.95</v>
      </c>
      <c r="P33" s="6">
        <v>52.95</v>
      </c>
      <c r="Q33" s="6">
        <v>52.95</v>
      </c>
      <c r="R33" s="6">
        <v>52.95</v>
      </c>
    </row>
    <row r="34" spans="1:18" x14ac:dyDescent="0.25">
      <c r="A34" s="1">
        <v>31</v>
      </c>
      <c r="B34" s="1" t="s">
        <v>54</v>
      </c>
      <c r="C34" s="10" t="s">
        <v>55</v>
      </c>
      <c r="D34" s="10" t="s">
        <v>57</v>
      </c>
      <c r="E34" s="6">
        <v>16.5</v>
      </c>
      <c r="F34" s="6">
        <v>16.5</v>
      </c>
      <c r="G34" s="6">
        <v>15.95</v>
      </c>
      <c r="H34" s="6">
        <v>16.5</v>
      </c>
      <c r="I34" s="6">
        <v>16.5</v>
      </c>
      <c r="J34" s="6">
        <v>16.95</v>
      </c>
      <c r="K34" s="6">
        <v>16.5</v>
      </c>
      <c r="L34" s="6">
        <v>16.5</v>
      </c>
      <c r="M34" s="6"/>
      <c r="N34" s="6">
        <v>16.5</v>
      </c>
      <c r="O34" s="6">
        <v>16.5</v>
      </c>
      <c r="P34" s="6">
        <v>16.5</v>
      </c>
      <c r="Q34" s="6">
        <v>16.5</v>
      </c>
      <c r="R34" s="6">
        <v>16.5</v>
      </c>
    </row>
    <row r="35" spans="1:18" x14ac:dyDescent="0.25">
      <c r="A35" s="1">
        <v>32</v>
      </c>
      <c r="B35" s="1" t="s">
        <v>58</v>
      </c>
      <c r="C35" s="10" t="s">
        <v>55</v>
      </c>
      <c r="D35" s="10" t="s">
        <v>56</v>
      </c>
      <c r="E35" s="6">
        <v>57.95</v>
      </c>
      <c r="F35" s="6">
        <v>57.95</v>
      </c>
      <c r="G35" s="24">
        <v>57.95</v>
      </c>
      <c r="H35" s="24">
        <v>57.95</v>
      </c>
      <c r="I35" s="6">
        <v>57.95</v>
      </c>
      <c r="J35" s="6">
        <v>60.95</v>
      </c>
      <c r="K35" s="6">
        <v>57.95</v>
      </c>
      <c r="L35" s="6">
        <v>57.95</v>
      </c>
      <c r="M35" s="6"/>
      <c r="N35" s="6"/>
      <c r="O35" s="6">
        <v>57.95</v>
      </c>
      <c r="P35" s="6">
        <v>57.95</v>
      </c>
      <c r="Q35" s="6">
        <v>57.95</v>
      </c>
      <c r="R35" s="6">
        <v>57.95</v>
      </c>
    </row>
    <row r="36" spans="1:18" x14ac:dyDescent="0.25">
      <c r="A36" s="1">
        <v>33</v>
      </c>
      <c r="B36" s="1" t="s">
        <v>58</v>
      </c>
      <c r="C36" s="10" t="s">
        <v>55</v>
      </c>
      <c r="D36" s="10" t="s">
        <v>59</v>
      </c>
      <c r="E36" s="6">
        <v>30.95</v>
      </c>
      <c r="F36" s="6">
        <v>30.95</v>
      </c>
      <c r="G36" s="24"/>
      <c r="H36" s="6">
        <v>30.95</v>
      </c>
      <c r="I36" s="6">
        <v>30.95</v>
      </c>
      <c r="J36" s="6">
        <v>32.950000000000003</v>
      </c>
      <c r="K36" s="6">
        <v>30.95</v>
      </c>
      <c r="L36" s="6">
        <v>30.95</v>
      </c>
      <c r="M36" s="6">
        <v>30.95</v>
      </c>
      <c r="N36" s="23">
        <v>30.95</v>
      </c>
      <c r="O36" s="6">
        <v>30.95</v>
      </c>
      <c r="P36" s="6">
        <v>30.95</v>
      </c>
      <c r="Q36" s="6">
        <v>30.95</v>
      </c>
      <c r="R36" s="6">
        <v>30.95</v>
      </c>
    </row>
    <row r="37" spans="1:18" x14ac:dyDescent="0.25">
      <c r="A37" s="1">
        <v>57</v>
      </c>
      <c r="B37" s="1" t="s">
        <v>60</v>
      </c>
      <c r="C37" s="10" t="s">
        <v>61</v>
      </c>
      <c r="D37" s="10" t="s">
        <v>62</v>
      </c>
      <c r="E37" s="6">
        <v>9.9499999999999993</v>
      </c>
      <c r="F37" s="6">
        <v>10.75</v>
      </c>
      <c r="G37" s="6">
        <v>9.9499999999999993</v>
      </c>
      <c r="H37" s="6">
        <v>10.5</v>
      </c>
      <c r="I37" s="6">
        <v>10.5</v>
      </c>
      <c r="J37" s="6">
        <v>10.95</v>
      </c>
      <c r="K37" s="6">
        <v>10.95</v>
      </c>
      <c r="L37" s="6">
        <v>10.99</v>
      </c>
      <c r="M37" s="6">
        <v>10.99</v>
      </c>
      <c r="N37" s="6">
        <v>10.99</v>
      </c>
      <c r="O37" s="6">
        <v>11</v>
      </c>
      <c r="P37" s="6">
        <v>10.99</v>
      </c>
      <c r="Q37" s="6">
        <v>10.95</v>
      </c>
      <c r="R37" s="6">
        <v>10.99</v>
      </c>
    </row>
    <row r="38" spans="1:18" x14ac:dyDescent="0.25">
      <c r="A38" s="1">
        <v>35</v>
      </c>
      <c r="B38" s="1" t="s">
        <v>63</v>
      </c>
      <c r="C38" s="10" t="s">
        <v>64</v>
      </c>
      <c r="D38" s="10" t="s">
        <v>65</v>
      </c>
      <c r="E38" s="6">
        <v>5.5</v>
      </c>
      <c r="F38" s="6">
        <v>6.5</v>
      </c>
      <c r="G38" s="6">
        <v>7.5</v>
      </c>
      <c r="H38" s="24"/>
      <c r="I38" s="6">
        <v>6</v>
      </c>
      <c r="J38" s="6">
        <v>4.95</v>
      </c>
      <c r="K38" s="6">
        <v>6.25</v>
      </c>
      <c r="L38" s="6">
        <v>5.99</v>
      </c>
      <c r="M38" s="6">
        <v>7</v>
      </c>
      <c r="N38" s="6"/>
      <c r="O38" s="6">
        <v>5.95</v>
      </c>
      <c r="P38" s="6">
        <v>5.99</v>
      </c>
      <c r="Q38" s="6">
        <v>8</v>
      </c>
      <c r="R38" s="15">
        <v>5</v>
      </c>
    </row>
    <row r="39" spans="1:18" x14ac:dyDescent="0.25">
      <c r="A39" s="1">
        <v>36</v>
      </c>
      <c r="B39" s="1" t="s">
        <v>66</v>
      </c>
      <c r="C39" s="10" t="s">
        <v>50</v>
      </c>
      <c r="D39" s="10" t="s">
        <v>67</v>
      </c>
      <c r="E39" s="6">
        <v>11.75</v>
      </c>
      <c r="F39" s="6">
        <v>10.95</v>
      </c>
      <c r="G39" s="6">
        <v>9.9499999999999993</v>
      </c>
      <c r="H39" s="6">
        <v>10.95</v>
      </c>
      <c r="I39" s="6">
        <v>12.5</v>
      </c>
      <c r="J39" s="6">
        <v>12.95</v>
      </c>
      <c r="K39" s="15">
        <v>10</v>
      </c>
      <c r="L39" s="6">
        <v>13.99</v>
      </c>
      <c r="M39" s="6"/>
      <c r="N39" s="6">
        <v>10.99</v>
      </c>
      <c r="O39" s="6">
        <v>11.95</v>
      </c>
      <c r="P39" s="6"/>
      <c r="Q39" s="6">
        <v>13</v>
      </c>
      <c r="R39" s="6">
        <v>10.99</v>
      </c>
    </row>
    <row r="40" spans="1:18" x14ac:dyDescent="0.25">
      <c r="A40" s="1">
        <v>37</v>
      </c>
      <c r="B40" s="1" t="s">
        <v>66</v>
      </c>
      <c r="C40" s="10" t="s">
        <v>68</v>
      </c>
      <c r="D40" s="10" t="s">
        <v>67</v>
      </c>
      <c r="E40" s="6">
        <v>6.25</v>
      </c>
      <c r="F40" s="6">
        <v>6.95</v>
      </c>
      <c r="G40" s="6">
        <v>7</v>
      </c>
      <c r="H40" s="6">
        <v>5.95</v>
      </c>
      <c r="I40" s="6">
        <v>6.95</v>
      </c>
      <c r="J40" s="6">
        <v>5.95</v>
      </c>
      <c r="K40" s="15"/>
      <c r="L40" s="6">
        <v>6.99</v>
      </c>
      <c r="M40" s="6">
        <v>7</v>
      </c>
      <c r="N40" s="6">
        <v>6.99</v>
      </c>
      <c r="O40" s="6">
        <v>6.99</v>
      </c>
      <c r="P40" s="6">
        <v>6.99</v>
      </c>
      <c r="Q40" s="6">
        <v>6.95</v>
      </c>
      <c r="R40" s="6"/>
    </row>
    <row r="41" spans="1:18" x14ac:dyDescent="0.25">
      <c r="A41" s="1">
        <v>38</v>
      </c>
      <c r="B41" s="1" t="s">
        <v>69</v>
      </c>
      <c r="C41" s="10" t="s">
        <v>70</v>
      </c>
      <c r="D41" s="10" t="s">
        <v>59</v>
      </c>
      <c r="E41" s="6">
        <v>5</v>
      </c>
      <c r="F41" s="6">
        <v>4.95</v>
      </c>
      <c r="G41" s="24"/>
      <c r="H41" s="24">
        <v>4</v>
      </c>
      <c r="I41" s="6">
        <v>4.95</v>
      </c>
      <c r="J41" s="6">
        <v>4.95</v>
      </c>
      <c r="K41" s="6">
        <v>4.99</v>
      </c>
      <c r="L41" s="6">
        <v>4.99</v>
      </c>
      <c r="M41" s="6">
        <v>5.95</v>
      </c>
      <c r="N41" s="6">
        <v>6.99</v>
      </c>
      <c r="O41" s="6">
        <v>5.95</v>
      </c>
      <c r="P41" s="6">
        <v>4.99</v>
      </c>
      <c r="Q41" s="6">
        <v>5.95</v>
      </c>
      <c r="R41" s="6">
        <v>4.99</v>
      </c>
    </row>
    <row r="42" spans="1:18" x14ac:dyDescent="0.25">
      <c r="A42" s="1">
        <v>39</v>
      </c>
      <c r="B42" s="1" t="s">
        <v>71</v>
      </c>
      <c r="C42" s="10" t="s">
        <v>70</v>
      </c>
      <c r="D42" s="10" t="s">
        <v>59</v>
      </c>
      <c r="E42" s="6"/>
      <c r="F42" s="6">
        <v>6.5</v>
      </c>
      <c r="G42" s="24"/>
      <c r="H42" s="24">
        <v>7.95</v>
      </c>
      <c r="I42" s="6">
        <v>6.75</v>
      </c>
      <c r="J42" s="6"/>
      <c r="K42" s="6">
        <v>6.5</v>
      </c>
      <c r="L42" s="6"/>
      <c r="M42" s="6"/>
      <c r="N42" s="6">
        <v>5.99</v>
      </c>
      <c r="O42" s="6">
        <v>6.95</v>
      </c>
      <c r="P42" s="6">
        <v>6.99</v>
      </c>
      <c r="Q42" s="6"/>
      <c r="R42" s="6">
        <v>6.99</v>
      </c>
    </row>
    <row r="43" spans="1:18" x14ac:dyDescent="0.25">
      <c r="A43" s="1">
        <v>40</v>
      </c>
      <c r="B43" s="1" t="s">
        <v>72</v>
      </c>
      <c r="C43" s="10" t="s">
        <v>73</v>
      </c>
      <c r="D43" s="10" t="s">
        <v>15</v>
      </c>
      <c r="E43" s="6">
        <v>11.25</v>
      </c>
      <c r="F43" s="6">
        <v>11.5</v>
      </c>
      <c r="G43" s="6">
        <v>11.5</v>
      </c>
      <c r="H43" s="6">
        <v>9.85</v>
      </c>
      <c r="I43" s="6">
        <v>11.3</v>
      </c>
      <c r="J43" s="6">
        <v>10.95</v>
      </c>
      <c r="K43" s="6">
        <v>11.4</v>
      </c>
      <c r="L43" s="6">
        <v>11.49</v>
      </c>
      <c r="M43" s="6">
        <v>12</v>
      </c>
      <c r="N43" s="6">
        <v>11.49</v>
      </c>
      <c r="O43" s="6">
        <v>11.95</v>
      </c>
      <c r="P43" s="6">
        <v>11.49</v>
      </c>
      <c r="Q43" s="6">
        <v>11.95</v>
      </c>
      <c r="R43" s="6">
        <v>11.99</v>
      </c>
    </row>
    <row r="44" spans="1:18" x14ac:dyDescent="0.25">
      <c r="A44" s="1">
        <v>41</v>
      </c>
      <c r="B44" s="1" t="s">
        <v>74</v>
      </c>
      <c r="C44" s="10" t="s">
        <v>75</v>
      </c>
      <c r="D44" s="10" t="s">
        <v>76</v>
      </c>
      <c r="E44" s="6">
        <v>12.5</v>
      </c>
      <c r="F44" s="16">
        <v>12</v>
      </c>
      <c r="G44" s="6">
        <v>11.95</v>
      </c>
      <c r="H44" s="16">
        <v>12.95</v>
      </c>
      <c r="I44" s="6">
        <v>13</v>
      </c>
      <c r="J44" s="16"/>
      <c r="K44" s="6">
        <v>12.95</v>
      </c>
      <c r="L44" s="17">
        <v>13.99</v>
      </c>
      <c r="M44" s="6"/>
      <c r="N44" s="17">
        <v>13.99</v>
      </c>
      <c r="O44" s="6">
        <v>12.95</v>
      </c>
      <c r="P44" s="17">
        <v>13.99</v>
      </c>
      <c r="Q44" s="6">
        <v>12.95</v>
      </c>
      <c r="R44" s="17">
        <v>13.99</v>
      </c>
    </row>
    <row r="45" spans="1:18" x14ac:dyDescent="0.25">
      <c r="A45" s="1">
        <v>42</v>
      </c>
      <c r="B45" s="1" t="s">
        <v>77</v>
      </c>
      <c r="C45" s="10" t="s">
        <v>75</v>
      </c>
      <c r="D45" s="10" t="s">
        <v>78</v>
      </c>
      <c r="E45" s="6">
        <v>62.5</v>
      </c>
      <c r="F45" s="6">
        <v>59.95</v>
      </c>
      <c r="G45" s="6">
        <v>57</v>
      </c>
      <c r="H45" s="6">
        <v>57</v>
      </c>
      <c r="I45" s="6">
        <v>63.95</v>
      </c>
      <c r="J45" s="6"/>
      <c r="K45" s="6">
        <v>61.95</v>
      </c>
      <c r="L45" s="6">
        <v>65.989999999999995</v>
      </c>
      <c r="M45" s="6"/>
      <c r="N45" s="6"/>
      <c r="O45" s="6"/>
      <c r="P45" s="6"/>
      <c r="Q45" s="6"/>
      <c r="R45" s="6"/>
    </row>
    <row r="46" spans="1:18" x14ac:dyDescent="0.25">
      <c r="A46" s="1">
        <v>43</v>
      </c>
      <c r="B46" s="1" t="s">
        <v>79</v>
      </c>
      <c r="C46" s="10" t="s">
        <v>80</v>
      </c>
      <c r="D46" s="10" t="s">
        <v>81</v>
      </c>
      <c r="E46" s="6"/>
      <c r="F46" s="6">
        <v>21.95</v>
      </c>
      <c r="G46" s="6">
        <v>22.95</v>
      </c>
      <c r="H46" s="6">
        <v>21.95</v>
      </c>
      <c r="I46" s="6">
        <v>23</v>
      </c>
      <c r="J46" s="6"/>
      <c r="K46" s="6">
        <v>23.5</v>
      </c>
      <c r="L46" s="6">
        <v>21.99</v>
      </c>
      <c r="M46" s="6"/>
      <c r="N46" s="6">
        <v>20.99</v>
      </c>
      <c r="O46" s="6">
        <v>21.95</v>
      </c>
      <c r="P46" s="6"/>
      <c r="Q46" s="6">
        <v>21.95</v>
      </c>
      <c r="R46" s="6"/>
    </row>
    <row r="47" spans="1:18" x14ac:dyDescent="0.25">
      <c r="A47" s="1">
        <v>44</v>
      </c>
      <c r="B47" s="1" t="s">
        <v>79</v>
      </c>
      <c r="C47" s="10" t="s">
        <v>82</v>
      </c>
      <c r="D47" s="10" t="s">
        <v>76</v>
      </c>
      <c r="E47" s="6"/>
      <c r="F47" s="6"/>
      <c r="G47" s="24"/>
      <c r="H47" s="6">
        <v>17.95</v>
      </c>
      <c r="I47" s="6">
        <v>19.25</v>
      </c>
      <c r="J47" s="6">
        <v>22.95</v>
      </c>
      <c r="K47" s="6">
        <v>19.399999999999999</v>
      </c>
      <c r="L47" s="6"/>
      <c r="M47" s="6"/>
      <c r="N47" s="6"/>
      <c r="O47" s="6"/>
      <c r="P47" s="6"/>
      <c r="Q47" s="6">
        <v>18.95</v>
      </c>
      <c r="R47" s="6"/>
    </row>
    <row r="48" spans="1:18" x14ac:dyDescent="0.25">
      <c r="A48" s="1">
        <v>45</v>
      </c>
      <c r="B48" s="1" t="s">
        <v>79</v>
      </c>
      <c r="C48" s="10" t="s">
        <v>82</v>
      </c>
      <c r="D48" s="10" t="s">
        <v>83</v>
      </c>
      <c r="E48" s="6">
        <v>9</v>
      </c>
      <c r="F48" s="6"/>
      <c r="G48" s="6"/>
      <c r="H48" s="6"/>
      <c r="I48" s="6">
        <v>9.9499999999999993</v>
      </c>
      <c r="J48" s="6">
        <v>13.95</v>
      </c>
      <c r="K48" s="6">
        <v>9.99</v>
      </c>
      <c r="L48" s="6"/>
      <c r="M48" s="6"/>
      <c r="N48" s="6"/>
      <c r="O48" s="6"/>
      <c r="P48" s="6"/>
      <c r="Q48" s="6"/>
      <c r="R48" s="6"/>
    </row>
    <row r="49" spans="1:18" x14ac:dyDescent="0.25">
      <c r="A49" s="1">
        <v>46</v>
      </c>
      <c r="B49" s="1" t="s">
        <v>84</v>
      </c>
      <c r="C49" s="10" t="s">
        <v>85</v>
      </c>
      <c r="D49" s="10" t="s">
        <v>86</v>
      </c>
      <c r="E49" s="6"/>
      <c r="F49" s="6">
        <v>3.95</v>
      </c>
      <c r="G49" s="6">
        <v>4</v>
      </c>
      <c r="H49" s="6">
        <v>4.5</v>
      </c>
      <c r="I49" s="6">
        <v>3.95</v>
      </c>
      <c r="J49" s="6">
        <v>3.95</v>
      </c>
      <c r="K49" s="6">
        <v>3.85</v>
      </c>
      <c r="L49" s="6">
        <v>3.99</v>
      </c>
      <c r="M49" s="6"/>
      <c r="N49" s="6">
        <v>3.99</v>
      </c>
      <c r="O49" s="6"/>
      <c r="P49" s="6">
        <v>3.99</v>
      </c>
      <c r="Q49" s="6">
        <v>3.95</v>
      </c>
      <c r="R49" s="6">
        <v>3.99</v>
      </c>
    </row>
    <row r="50" spans="1:18" x14ac:dyDescent="0.25">
      <c r="A50" s="1">
        <v>47</v>
      </c>
      <c r="B50" s="1" t="s">
        <v>87</v>
      </c>
      <c r="C50" s="10" t="s">
        <v>88</v>
      </c>
      <c r="D50" s="10" t="s">
        <v>89</v>
      </c>
      <c r="E50" s="6">
        <v>7.25</v>
      </c>
      <c r="F50" s="6">
        <v>7.25</v>
      </c>
      <c r="G50" s="24"/>
      <c r="H50" s="6">
        <v>6.95</v>
      </c>
      <c r="I50" s="6">
        <v>6.75</v>
      </c>
      <c r="J50" s="6">
        <v>6.95</v>
      </c>
      <c r="K50" s="6">
        <v>7.25</v>
      </c>
      <c r="L50" s="6">
        <v>7.99</v>
      </c>
      <c r="M50" s="6"/>
      <c r="N50" s="6">
        <v>6.99</v>
      </c>
      <c r="O50" s="6">
        <v>6.95</v>
      </c>
      <c r="P50" s="6"/>
      <c r="Q50" s="6">
        <v>6.95</v>
      </c>
      <c r="R50" s="6">
        <v>6.99</v>
      </c>
    </row>
    <row r="51" spans="1:18" x14ac:dyDescent="0.25">
      <c r="A51" s="1">
        <v>48</v>
      </c>
      <c r="B51" s="1" t="s">
        <v>90</v>
      </c>
      <c r="C51" s="10" t="s">
        <v>91</v>
      </c>
      <c r="D51" s="10" t="s">
        <v>15</v>
      </c>
      <c r="E51" s="6">
        <v>5.75</v>
      </c>
      <c r="F51" s="6">
        <v>6.95</v>
      </c>
      <c r="G51" s="6"/>
      <c r="H51" s="6"/>
      <c r="I51" s="6">
        <v>8.75</v>
      </c>
      <c r="J51" s="6"/>
      <c r="K51" s="6">
        <v>6.5</v>
      </c>
      <c r="L51" s="6">
        <v>6.99</v>
      </c>
      <c r="M51" s="6"/>
      <c r="N51" s="6">
        <v>6.99</v>
      </c>
      <c r="O51" s="6"/>
      <c r="P51" s="6"/>
      <c r="Q51" s="6">
        <v>6.95</v>
      </c>
      <c r="R51" s="6">
        <v>6.99</v>
      </c>
    </row>
    <row r="52" spans="1:18" x14ac:dyDescent="0.25">
      <c r="A52" s="1">
        <v>49</v>
      </c>
      <c r="B52" s="1" t="s">
        <v>92</v>
      </c>
      <c r="C52" s="10" t="s">
        <v>93</v>
      </c>
      <c r="D52" s="10" t="s">
        <v>94</v>
      </c>
      <c r="E52" s="6">
        <v>13</v>
      </c>
      <c r="F52" s="6"/>
      <c r="G52" s="6">
        <v>13</v>
      </c>
      <c r="H52" s="24">
        <v>13</v>
      </c>
      <c r="I52" s="6">
        <v>13</v>
      </c>
      <c r="J52" s="6">
        <v>13</v>
      </c>
      <c r="K52" s="6">
        <v>13</v>
      </c>
      <c r="L52" s="6">
        <v>13</v>
      </c>
      <c r="M52" s="6">
        <v>13</v>
      </c>
      <c r="N52" s="6">
        <v>13</v>
      </c>
      <c r="O52" s="6">
        <v>12.95</v>
      </c>
      <c r="P52" s="6">
        <v>13</v>
      </c>
      <c r="Q52" s="6">
        <v>13</v>
      </c>
      <c r="R52" s="6">
        <v>13</v>
      </c>
    </row>
    <row r="53" spans="1:18" x14ac:dyDescent="0.25">
      <c r="A53" s="1">
        <v>50</v>
      </c>
      <c r="B53" s="1" t="s">
        <v>95</v>
      </c>
      <c r="C53" s="10"/>
      <c r="D53" s="10" t="s">
        <v>15</v>
      </c>
      <c r="E53" s="6">
        <v>3.5</v>
      </c>
      <c r="F53" s="6">
        <v>5.95</v>
      </c>
      <c r="G53" s="6">
        <v>4.95</v>
      </c>
      <c r="H53" s="6">
        <v>3</v>
      </c>
      <c r="I53" s="6"/>
      <c r="J53" s="6">
        <v>3.95</v>
      </c>
      <c r="K53" s="15">
        <v>3.99</v>
      </c>
      <c r="L53" s="6"/>
      <c r="M53" s="6">
        <v>3.5</v>
      </c>
      <c r="N53" s="6">
        <v>4.5</v>
      </c>
      <c r="O53" s="6"/>
      <c r="P53" s="6"/>
      <c r="Q53" s="6"/>
      <c r="R53" s="6"/>
    </row>
    <row r="54" spans="1:18" x14ac:dyDescent="0.25">
      <c r="A54" s="1">
        <v>51</v>
      </c>
      <c r="B54" s="1" t="s">
        <v>95</v>
      </c>
      <c r="C54" s="10"/>
      <c r="D54" s="10" t="s">
        <v>59</v>
      </c>
      <c r="E54" s="6"/>
      <c r="F54" s="6"/>
      <c r="G54" s="6"/>
      <c r="H54" s="6"/>
      <c r="I54" s="6">
        <v>3.75</v>
      </c>
      <c r="J54" s="6"/>
      <c r="K54" s="6">
        <v>3.99</v>
      </c>
      <c r="L54" s="6">
        <v>4.5</v>
      </c>
      <c r="M54" s="6"/>
      <c r="N54" s="6"/>
      <c r="O54" s="6">
        <v>3.95</v>
      </c>
      <c r="P54" s="6">
        <v>4.5</v>
      </c>
      <c r="Q54" s="6"/>
      <c r="R54" s="6">
        <v>4.5</v>
      </c>
    </row>
    <row r="55" spans="1:18" x14ac:dyDescent="0.25">
      <c r="A55" s="1">
        <v>52</v>
      </c>
      <c r="B55" s="1" t="s">
        <v>96</v>
      </c>
      <c r="C55" s="10" t="s">
        <v>97</v>
      </c>
      <c r="D55" s="10" t="s">
        <v>15</v>
      </c>
      <c r="E55" s="6">
        <v>11</v>
      </c>
      <c r="F55" s="6">
        <v>8.9499999999999993</v>
      </c>
      <c r="G55" s="6">
        <v>9.9499999999999993</v>
      </c>
      <c r="H55" s="6">
        <v>10</v>
      </c>
      <c r="I55" s="6"/>
      <c r="J55" s="6">
        <v>8.9499999999999993</v>
      </c>
      <c r="K55" s="6">
        <v>7.25</v>
      </c>
      <c r="L55" s="6"/>
      <c r="M55" s="6">
        <v>10.95</v>
      </c>
      <c r="N55" s="6">
        <v>9.99</v>
      </c>
      <c r="O55" s="6"/>
      <c r="P55" s="6"/>
      <c r="Q55" s="6"/>
      <c r="R55" s="6"/>
    </row>
    <row r="56" spans="1:18" x14ac:dyDescent="0.25">
      <c r="A56" s="1">
        <v>53</v>
      </c>
      <c r="B56" s="1" t="s">
        <v>96</v>
      </c>
      <c r="C56" s="10"/>
      <c r="D56" s="10" t="s">
        <v>59</v>
      </c>
      <c r="E56" s="6"/>
      <c r="F56" s="6"/>
      <c r="G56" s="6"/>
      <c r="H56" s="6"/>
      <c r="I56" s="6">
        <v>9.98</v>
      </c>
      <c r="J56" s="6"/>
      <c r="K56" s="6"/>
      <c r="L56" s="6">
        <v>9.99</v>
      </c>
      <c r="M56" s="6"/>
      <c r="N56" s="6"/>
      <c r="O56" s="6">
        <v>9.9499999999999993</v>
      </c>
      <c r="P56" s="6">
        <v>9.99</v>
      </c>
      <c r="Q56" s="6"/>
      <c r="R56" s="6">
        <v>8.99</v>
      </c>
    </row>
    <row r="57" spans="1:18" x14ac:dyDescent="0.25">
      <c r="A57" s="1">
        <v>54</v>
      </c>
      <c r="B57" s="1" t="s">
        <v>98</v>
      </c>
      <c r="C57" s="10"/>
      <c r="D57" s="10" t="s">
        <v>15</v>
      </c>
      <c r="E57" s="6">
        <v>7.75</v>
      </c>
      <c r="F57" s="6">
        <v>6.95</v>
      </c>
      <c r="G57" s="6">
        <v>6.95</v>
      </c>
      <c r="H57" s="6">
        <v>6.95</v>
      </c>
      <c r="I57" s="6"/>
      <c r="J57" s="6">
        <v>6.95</v>
      </c>
      <c r="K57" s="6">
        <v>8.9499999999999993</v>
      </c>
      <c r="L57" s="6"/>
      <c r="M57" s="6">
        <v>8</v>
      </c>
      <c r="N57" s="6">
        <v>8.99</v>
      </c>
      <c r="O57" s="6"/>
      <c r="P57" s="6"/>
      <c r="Q57" s="6"/>
      <c r="R57" s="6"/>
    </row>
    <row r="58" spans="1:18" x14ac:dyDescent="0.25">
      <c r="A58" s="1">
        <v>55</v>
      </c>
      <c r="B58" s="1" t="s">
        <v>98</v>
      </c>
      <c r="C58" s="10"/>
      <c r="D58" s="10" t="s">
        <v>59</v>
      </c>
      <c r="E58" s="6"/>
      <c r="F58" s="6"/>
      <c r="G58" s="6"/>
      <c r="H58" s="6"/>
      <c r="I58" s="6">
        <v>9</v>
      </c>
      <c r="J58" s="6">
        <v>9.9499999999999993</v>
      </c>
      <c r="K58" s="6"/>
      <c r="L58" s="6">
        <v>8.99</v>
      </c>
      <c r="M58" s="6"/>
      <c r="N58" s="6"/>
      <c r="O58" s="6">
        <v>7.95</v>
      </c>
      <c r="P58" s="6">
        <v>7.99</v>
      </c>
      <c r="Q58" s="6"/>
      <c r="R58" s="6">
        <v>8.99</v>
      </c>
    </row>
    <row r="59" spans="1:18" x14ac:dyDescent="0.25">
      <c r="A59" s="1">
        <v>56</v>
      </c>
      <c r="B59" s="1" t="s">
        <v>99</v>
      </c>
      <c r="C59" s="10" t="s">
        <v>47</v>
      </c>
      <c r="D59" s="10" t="s">
        <v>15</v>
      </c>
      <c r="E59" s="6">
        <v>7.5</v>
      </c>
      <c r="F59" s="6">
        <v>9.9499999999999993</v>
      </c>
      <c r="G59" s="6">
        <v>6.75</v>
      </c>
      <c r="H59" s="6">
        <v>7</v>
      </c>
      <c r="I59" s="6"/>
      <c r="J59" s="6">
        <v>6.95</v>
      </c>
      <c r="K59" s="6">
        <v>8.25</v>
      </c>
      <c r="L59" s="6"/>
      <c r="M59" s="6">
        <v>6.95</v>
      </c>
      <c r="N59" s="6">
        <v>5.99</v>
      </c>
      <c r="O59" s="21"/>
      <c r="P59" s="22"/>
      <c r="Q59" s="6"/>
      <c r="R59" s="6">
        <v>9</v>
      </c>
    </row>
    <row r="60" spans="1:18" x14ac:dyDescent="0.25">
      <c r="A60" s="1">
        <v>57</v>
      </c>
      <c r="B60" s="1" t="s">
        <v>99</v>
      </c>
      <c r="C60" s="10"/>
      <c r="D60" s="10" t="s">
        <v>59</v>
      </c>
      <c r="E60" s="6"/>
      <c r="F60" s="6"/>
      <c r="G60" s="6"/>
      <c r="H60" s="6"/>
      <c r="I60" s="6">
        <v>9</v>
      </c>
      <c r="J60" s="6">
        <v>11.95</v>
      </c>
      <c r="K60" s="6"/>
      <c r="L60" s="6">
        <v>8.99</v>
      </c>
      <c r="M60" s="6"/>
      <c r="N60" s="6"/>
      <c r="O60" s="6">
        <v>6.95</v>
      </c>
      <c r="P60" s="6">
        <v>8.99</v>
      </c>
      <c r="Q60" s="6"/>
      <c r="R60" s="6"/>
    </row>
    <row r="61" spans="1:18" x14ac:dyDescent="0.25">
      <c r="A61" s="1">
        <v>58</v>
      </c>
      <c r="B61" s="1" t="s">
        <v>100</v>
      </c>
      <c r="C61" s="10"/>
      <c r="D61" s="10" t="s">
        <v>15</v>
      </c>
      <c r="E61" s="6">
        <v>7</v>
      </c>
      <c r="F61" s="6">
        <v>6.95</v>
      </c>
      <c r="G61" s="6"/>
      <c r="H61" s="6">
        <v>7</v>
      </c>
      <c r="I61" s="6"/>
      <c r="J61" s="6">
        <v>6.95</v>
      </c>
      <c r="K61" s="6">
        <v>8.9499999999999993</v>
      </c>
      <c r="L61" s="6"/>
      <c r="M61" s="6">
        <v>5.95</v>
      </c>
      <c r="N61" s="6">
        <v>6.49</v>
      </c>
      <c r="O61" s="21"/>
      <c r="P61" s="22"/>
      <c r="Q61" s="6"/>
      <c r="R61" s="6"/>
    </row>
    <row r="62" spans="1:18" x14ac:dyDescent="0.25">
      <c r="A62" s="1">
        <v>59</v>
      </c>
      <c r="B62" s="1" t="s">
        <v>100</v>
      </c>
      <c r="C62" s="10"/>
      <c r="D62" s="10" t="s">
        <v>59</v>
      </c>
      <c r="E62" s="6"/>
      <c r="F62" s="6"/>
      <c r="G62" s="6"/>
      <c r="H62" s="6"/>
      <c r="I62" s="6">
        <v>8</v>
      </c>
      <c r="J62" s="6">
        <v>7.95</v>
      </c>
      <c r="K62" s="6"/>
      <c r="L62" s="6">
        <v>6.49</v>
      </c>
      <c r="M62" s="6"/>
      <c r="N62" s="6"/>
      <c r="O62" s="6">
        <v>6.95</v>
      </c>
      <c r="P62" s="6">
        <v>6.49</v>
      </c>
      <c r="Q62" s="6"/>
      <c r="R62" s="6">
        <v>6.49</v>
      </c>
    </row>
    <row r="63" spans="1:18" x14ac:dyDescent="0.25">
      <c r="A63" s="1">
        <v>60</v>
      </c>
      <c r="B63" s="1" t="s">
        <v>101</v>
      </c>
      <c r="C63" s="10"/>
      <c r="D63" s="10" t="s">
        <v>15</v>
      </c>
      <c r="E63" s="6"/>
      <c r="F63" s="6">
        <v>6.95</v>
      </c>
      <c r="G63" s="6">
        <v>4.95</v>
      </c>
      <c r="H63" s="6">
        <v>4</v>
      </c>
      <c r="I63" s="6"/>
      <c r="J63" s="6">
        <v>3.95</v>
      </c>
      <c r="K63" s="6">
        <v>6.75</v>
      </c>
      <c r="L63" s="6"/>
      <c r="M63" s="6">
        <v>4.95</v>
      </c>
      <c r="N63" s="6">
        <v>4.5</v>
      </c>
      <c r="O63" s="6"/>
      <c r="P63" s="6"/>
      <c r="Q63" s="6"/>
      <c r="R63" s="6"/>
    </row>
    <row r="64" spans="1:18" x14ac:dyDescent="0.25">
      <c r="A64" s="1">
        <v>61</v>
      </c>
      <c r="B64" s="1" t="s">
        <v>101</v>
      </c>
      <c r="C64" s="10"/>
      <c r="D64" s="10" t="s">
        <v>59</v>
      </c>
      <c r="E64" s="6"/>
      <c r="F64" s="6"/>
      <c r="G64" s="6"/>
      <c r="H64" s="6"/>
      <c r="I64" s="6">
        <v>5.5</v>
      </c>
      <c r="J64" s="6"/>
      <c r="K64" s="6"/>
      <c r="L64" s="6">
        <v>5.99</v>
      </c>
      <c r="M64" s="6"/>
      <c r="N64" s="6"/>
      <c r="O64" s="6">
        <v>4.95</v>
      </c>
      <c r="P64" s="6">
        <v>5.99</v>
      </c>
      <c r="Q64" s="6"/>
      <c r="R64" s="6">
        <v>5.99</v>
      </c>
    </row>
    <row r="65" spans="1:18" x14ac:dyDescent="0.25">
      <c r="A65" s="1">
        <v>62</v>
      </c>
      <c r="B65" s="1" t="s">
        <v>102</v>
      </c>
      <c r="C65" s="10" t="s">
        <v>103</v>
      </c>
      <c r="D65" s="10" t="s">
        <v>59</v>
      </c>
      <c r="E65" s="6"/>
      <c r="F65" s="6"/>
      <c r="G65" s="24"/>
      <c r="H65" s="24">
        <v>6.25</v>
      </c>
      <c r="I65" s="6"/>
      <c r="J65" s="6"/>
      <c r="K65" s="6">
        <v>3.99</v>
      </c>
      <c r="L65" s="6"/>
      <c r="M65" s="6"/>
      <c r="N65" s="6"/>
      <c r="O65" s="6"/>
      <c r="P65" s="6"/>
      <c r="Q65" s="6"/>
      <c r="R65" s="6"/>
    </row>
    <row r="66" spans="1:18" x14ac:dyDescent="0.25">
      <c r="A66" s="1">
        <v>63</v>
      </c>
      <c r="B66" s="1" t="s">
        <v>104</v>
      </c>
      <c r="C66" s="10" t="s">
        <v>103</v>
      </c>
      <c r="D66" s="10" t="s">
        <v>59</v>
      </c>
      <c r="E66" s="6"/>
      <c r="F66" s="6"/>
      <c r="G66" s="24"/>
      <c r="H66" s="6">
        <v>10.5</v>
      </c>
      <c r="I66" s="6"/>
      <c r="J66" s="6"/>
      <c r="K66" s="6">
        <v>10.99</v>
      </c>
      <c r="L66" s="6"/>
      <c r="M66" s="6"/>
      <c r="N66" s="6"/>
      <c r="O66" s="6"/>
      <c r="P66" s="6"/>
      <c r="Q66" s="6"/>
      <c r="R66" s="6"/>
    </row>
    <row r="67" spans="1:18" x14ac:dyDescent="0.25">
      <c r="A67" s="1">
        <v>64</v>
      </c>
      <c r="B67" s="1" t="s">
        <v>105</v>
      </c>
      <c r="C67" s="10" t="s">
        <v>103</v>
      </c>
      <c r="D67" s="10" t="s">
        <v>59</v>
      </c>
      <c r="E67" s="6"/>
      <c r="F67" s="6"/>
      <c r="G67" s="6"/>
      <c r="H67" s="6">
        <v>8.9499999999999993</v>
      </c>
      <c r="I67" s="6"/>
      <c r="J67" s="6"/>
      <c r="K67" s="6">
        <v>6.99</v>
      </c>
      <c r="L67" s="6">
        <v>8.99</v>
      </c>
      <c r="M67" s="6"/>
      <c r="N67" s="6"/>
      <c r="O67" s="6"/>
      <c r="P67" s="6"/>
      <c r="Q67" s="6"/>
      <c r="R67" s="6"/>
    </row>
    <row r="68" spans="1:18" x14ac:dyDescent="0.25">
      <c r="A68" s="1">
        <v>65</v>
      </c>
      <c r="B68" s="1" t="s">
        <v>106</v>
      </c>
      <c r="C68" s="10" t="s">
        <v>103</v>
      </c>
      <c r="D68" s="10" t="s">
        <v>59</v>
      </c>
      <c r="E68" s="6"/>
      <c r="F68" s="6"/>
      <c r="G68" s="6"/>
      <c r="H68" s="6"/>
      <c r="I68" s="6"/>
      <c r="J68" s="6"/>
      <c r="K68" s="6">
        <v>7.99</v>
      </c>
      <c r="L68" s="6"/>
      <c r="M68" s="6"/>
      <c r="N68" s="6"/>
      <c r="O68" s="6"/>
      <c r="P68" s="6"/>
      <c r="Q68" s="6"/>
      <c r="R68" s="6"/>
    </row>
    <row r="69" spans="1:18" x14ac:dyDescent="0.25">
      <c r="A69" s="1">
        <v>66</v>
      </c>
      <c r="B69" s="1" t="s">
        <v>107</v>
      </c>
      <c r="C69" s="10" t="s">
        <v>103</v>
      </c>
      <c r="D69" s="10" t="s">
        <v>59</v>
      </c>
      <c r="E69" s="6"/>
      <c r="F69" s="6"/>
      <c r="G69" s="6">
        <v>7.25</v>
      </c>
      <c r="H69" s="6">
        <v>7.25</v>
      </c>
      <c r="I69" s="6"/>
      <c r="J69" s="6"/>
      <c r="K69" s="6">
        <v>7.99</v>
      </c>
      <c r="L69" s="6">
        <v>7.99</v>
      </c>
      <c r="M69" s="6"/>
      <c r="N69" s="6"/>
      <c r="O69" s="6"/>
      <c r="P69" s="6"/>
      <c r="Q69" s="6"/>
      <c r="R69" s="6"/>
    </row>
    <row r="70" spans="1:18" x14ac:dyDescent="0.25">
      <c r="A70" s="1">
        <v>67</v>
      </c>
      <c r="B70" s="1" t="s">
        <v>108</v>
      </c>
      <c r="C70" s="10" t="s">
        <v>103</v>
      </c>
      <c r="D70" s="10" t="s">
        <v>59</v>
      </c>
      <c r="E70" s="6"/>
      <c r="F70" s="6"/>
      <c r="G70" s="6">
        <v>7.95</v>
      </c>
      <c r="H70" s="6">
        <v>10.95</v>
      </c>
      <c r="I70" s="6"/>
      <c r="J70" s="6"/>
      <c r="K70" s="6">
        <v>4.99</v>
      </c>
      <c r="L70" s="6"/>
      <c r="M70" s="6"/>
      <c r="N70" s="6"/>
      <c r="O70" s="6"/>
      <c r="P70" s="6">
        <v>7.49</v>
      </c>
      <c r="Q70" s="6"/>
      <c r="R70" s="6"/>
    </row>
    <row r="71" spans="1:18" x14ac:dyDescent="0.25">
      <c r="A71" s="1">
        <v>68</v>
      </c>
      <c r="B71" s="1" t="s">
        <v>109</v>
      </c>
      <c r="C71" s="10" t="s">
        <v>110</v>
      </c>
      <c r="D71" s="10" t="s">
        <v>111</v>
      </c>
      <c r="E71" s="6">
        <v>6.95</v>
      </c>
      <c r="F71" s="6">
        <v>6.95</v>
      </c>
      <c r="G71" s="6">
        <v>7</v>
      </c>
      <c r="H71" s="6">
        <v>7.5</v>
      </c>
      <c r="I71" s="6">
        <v>7</v>
      </c>
      <c r="J71" s="6">
        <v>9.9499999999999993</v>
      </c>
      <c r="K71" s="6">
        <v>6.99</v>
      </c>
      <c r="L71" s="6"/>
      <c r="M71" s="6"/>
      <c r="N71" s="6">
        <v>7.99</v>
      </c>
      <c r="O71" s="6">
        <v>7.95</v>
      </c>
      <c r="P71" s="6">
        <v>7.99</v>
      </c>
      <c r="Q71" s="6">
        <v>7.95</v>
      </c>
      <c r="R71" s="6">
        <v>7.99</v>
      </c>
    </row>
    <row r="72" spans="1:18" x14ac:dyDescent="0.25">
      <c r="A72" s="1">
        <v>69</v>
      </c>
      <c r="B72" s="1" t="s">
        <v>112</v>
      </c>
      <c r="C72" s="10" t="s">
        <v>113</v>
      </c>
      <c r="D72" s="10" t="s">
        <v>51</v>
      </c>
      <c r="E72" s="6">
        <v>6.75</v>
      </c>
      <c r="F72" s="6">
        <v>6.75</v>
      </c>
      <c r="G72" s="6">
        <v>6.75</v>
      </c>
      <c r="H72" s="6">
        <v>6.95</v>
      </c>
      <c r="I72" s="6">
        <v>7</v>
      </c>
      <c r="J72" s="6">
        <v>7.95</v>
      </c>
      <c r="K72" s="6">
        <v>6.75</v>
      </c>
      <c r="L72" s="6">
        <v>7.99</v>
      </c>
      <c r="M72" s="6">
        <v>6.95</v>
      </c>
      <c r="N72" s="6">
        <v>7.99</v>
      </c>
      <c r="O72" s="6"/>
      <c r="P72" s="6">
        <v>7.99</v>
      </c>
      <c r="Q72" s="6">
        <v>7.95</v>
      </c>
      <c r="R72" s="6">
        <v>7.99</v>
      </c>
    </row>
    <row r="73" spans="1:18" x14ac:dyDescent="0.25">
      <c r="A73" s="1">
        <v>70</v>
      </c>
      <c r="B73" s="1" t="s">
        <v>114</v>
      </c>
      <c r="C73" s="10"/>
      <c r="D73" s="10" t="s">
        <v>15</v>
      </c>
      <c r="E73" s="6">
        <v>1.88</v>
      </c>
      <c r="F73" s="6">
        <v>2.5</v>
      </c>
      <c r="G73" s="6">
        <v>2</v>
      </c>
      <c r="H73" s="6">
        <v>2</v>
      </c>
      <c r="I73" s="6">
        <v>2.2000000000000002</v>
      </c>
      <c r="J73" s="6">
        <v>3</v>
      </c>
      <c r="K73" s="6"/>
      <c r="L73" s="6"/>
      <c r="M73" s="6">
        <v>3.25</v>
      </c>
      <c r="N73" s="6">
        <v>3</v>
      </c>
      <c r="O73" s="6">
        <v>3</v>
      </c>
      <c r="P73" s="6">
        <v>3</v>
      </c>
      <c r="Q73" s="6">
        <v>3.95</v>
      </c>
      <c r="R73" s="15">
        <v>2</v>
      </c>
    </row>
    <row r="74" spans="1:18" x14ac:dyDescent="0.25">
      <c r="A74" s="1">
        <v>71</v>
      </c>
      <c r="B74" s="1" t="s">
        <v>115</v>
      </c>
      <c r="C74" s="10"/>
      <c r="D74" s="10" t="s">
        <v>15</v>
      </c>
      <c r="E74" s="6">
        <v>3</v>
      </c>
      <c r="F74" s="6">
        <v>2.95</v>
      </c>
      <c r="G74" s="24"/>
      <c r="H74" s="6">
        <v>2.5</v>
      </c>
      <c r="I74" s="6">
        <v>3.5</v>
      </c>
      <c r="J74" s="6">
        <v>3</v>
      </c>
      <c r="K74" s="6"/>
      <c r="L74" s="6">
        <v>3</v>
      </c>
      <c r="M74" s="6">
        <v>3.75</v>
      </c>
      <c r="N74" s="6"/>
      <c r="O74" s="6">
        <v>3</v>
      </c>
      <c r="P74" s="6">
        <v>3</v>
      </c>
      <c r="Q74" s="6">
        <v>3.95</v>
      </c>
      <c r="R74" s="6">
        <v>2.99</v>
      </c>
    </row>
    <row r="75" spans="1:18" x14ac:dyDescent="0.25">
      <c r="A75" s="1">
        <v>72</v>
      </c>
      <c r="B75" s="1" t="s">
        <v>116</v>
      </c>
      <c r="C75" s="10"/>
      <c r="D75" s="10" t="s">
        <v>15</v>
      </c>
      <c r="E75" s="6"/>
      <c r="F75" s="6">
        <v>9.9499999999999993</v>
      </c>
      <c r="G75" s="6">
        <v>9.9499999999999993</v>
      </c>
      <c r="H75" s="6">
        <v>12</v>
      </c>
      <c r="I75" s="6">
        <v>8.5</v>
      </c>
      <c r="J75" s="6">
        <v>13.95</v>
      </c>
      <c r="K75" s="6"/>
      <c r="L75" s="6"/>
      <c r="M75" s="6"/>
      <c r="N75" s="6">
        <v>9.99</v>
      </c>
      <c r="O75" s="6"/>
      <c r="P75" s="6">
        <v>10</v>
      </c>
      <c r="Q75" s="6">
        <v>8.9499999999999993</v>
      </c>
      <c r="R75" s="6">
        <v>10</v>
      </c>
    </row>
    <row r="76" spans="1:18" x14ac:dyDescent="0.25">
      <c r="A76" s="1">
        <v>73</v>
      </c>
      <c r="B76" s="1" t="s">
        <v>116</v>
      </c>
      <c r="C76" s="10"/>
      <c r="D76" s="10" t="s">
        <v>40</v>
      </c>
      <c r="E76" s="6"/>
      <c r="F76" s="6">
        <v>5.95</v>
      </c>
      <c r="G76" s="6"/>
      <c r="H76" s="6"/>
      <c r="I76" s="6">
        <v>4.25</v>
      </c>
      <c r="J76" s="6"/>
      <c r="K76" s="6">
        <v>5.99</v>
      </c>
      <c r="L76" s="6">
        <v>5.99</v>
      </c>
      <c r="M76" s="6">
        <v>6.98</v>
      </c>
      <c r="N76" s="6">
        <v>6.95</v>
      </c>
      <c r="O76" s="6">
        <v>5.95</v>
      </c>
      <c r="P76" s="6">
        <v>4.99</v>
      </c>
      <c r="Q76" s="6">
        <v>3.95</v>
      </c>
      <c r="R76" s="6">
        <v>4.99</v>
      </c>
    </row>
    <row r="77" spans="1:18" x14ac:dyDescent="0.25">
      <c r="A77" s="1">
        <v>74</v>
      </c>
      <c r="B77" s="1" t="s">
        <v>117</v>
      </c>
      <c r="C77" s="10" t="s">
        <v>118</v>
      </c>
      <c r="D77" s="10" t="s">
        <v>15</v>
      </c>
      <c r="E77" s="6"/>
      <c r="F77" s="6"/>
      <c r="G77" s="6"/>
      <c r="H77" s="6"/>
      <c r="I77" s="6"/>
      <c r="J77" s="6">
        <v>4</v>
      </c>
      <c r="K77" s="6"/>
      <c r="L77" s="6"/>
      <c r="M77" s="6">
        <v>3.95</v>
      </c>
      <c r="N77" s="6">
        <v>3.99</v>
      </c>
      <c r="O77" s="6">
        <v>4.9800000000000004</v>
      </c>
      <c r="P77" s="6"/>
      <c r="Q77" s="6">
        <v>3.5</v>
      </c>
      <c r="R77" s="6">
        <v>4</v>
      </c>
    </row>
    <row r="78" spans="1:18" x14ac:dyDescent="0.25">
      <c r="A78" s="1">
        <v>75</v>
      </c>
      <c r="B78" s="1" t="s">
        <v>119</v>
      </c>
      <c r="C78" s="10" t="s">
        <v>120</v>
      </c>
      <c r="D78" s="10" t="s">
        <v>81</v>
      </c>
      <c r="E78" s="6">
        <v>19.25</v>
      </c>
      <c r="F78" s="6">
        <v>18.95</v>
      </c>
      <c r="G78" s="6">
        <v>19.95</v>
      </c>
      <c r="H78" s="6">
        <v>19.95</v>
      </c>
      <c r="I78" s="6"/>
      <c r="J78" s="6">
        <v>19.95</v>
      </c>
      <c r="K78" s="6"/>
      <c r="L78" s="6"/>
      <c r="M78" s="6"/>
      <c r="N78" s="6"/>
      <c r="O78" s="6"/>
      <c r="P78" s="6"/>
      <c r="Q78" s="6"/>
      <c r="R78" s="6"/>
    </row>
    <row r="79" spans="1:18" x14ac:dyDescent="0.25">
      <c r="A79" s="1">
        <v>76</v>
      </c>
      <c r="B79" s="1" t="s">
        <v>121</v>
      </c>
      <c r="C79" s="10" t="s">
        <v>122</v>
      </c>
      <c r="D79" s="10" t="s">
        <v>81</v>
      </c>
      <c r="E79" s="6">
        <v>19</v>
      </c>
      <c r="F79" s="6">
        <v>17.25</v>
      </c>
      <c r="G79" s="6">
        <v>17.25</v>
      </c>
      <c r="H79" s="6">
        <v>16.95</v>
      </c>
      <c r="I79" s="6">
        <v>22.5</v>
      </c>
      <c r="J79" s="6">
        <v>17.95</v>
      </c>
      <c r="K79" s="6">
        <v>18.989999999999998</v>
      </c>
      <c r="L79" s="6">
        <v>18.989999999999998</v>
      </c>
      <c r="M79" s="6">
        <v>17</v>
      </c>
      <c r="N79" s="6">
        <v>18.989999999999998</v>
      </c>
      <c r="O79" s="6">
        <v>18.95</v>
      </c>
      <c r="P79" s="6">
        <v>18.989999999999998</v>
      </c>
      <c r="Q79" s="6">
        <v>19.95</v>
      </c>
      <c r="R79" s="6">
        <v>18.989999999999998</v>
      </c>
    </row>
    <row r="80" spans="1:18" x14ac:dyDescent="0.25">
      <c r="A80" s="1">
        <v>77</v>
      </c>
      <c r="B80" s="1" t="s">
        <v>123</v>
      </c>
      <c r="C80" s="10" t="s">
        <v>124</v>
      </c>
      <c r="D80" s="10" t="s">
        <v>125</v>
      </c>
      <c r="E80" s="6">
        <v>3.5</v>
      </c>
      <c r="F80" s="6">
        <v>3.5</v>
      </c>
      <c r="G80" s="24"/>
      <c r="H80" s="6">
        <v>3.95</v>
      </c>
      <c r="I80" s="6">
        <v>3.5</v>
      </c>
      <c r="J80" s="6">
        <v>3.95</v>
      </c>
      <c r="K80" s="6"/>
      <c r="L80" s="6">
        <v>3.5</v>
      </c>
      <c r="M80" s="6">
        <v>4</v>
      </c>
      <c r="N80" s="6">
        <v>3.5</v>
      </c>
      <c r="O80" s="6">
        <v>3.95</v>
      </c>
      <c r="P80" s="6">
        <v>3.5</v>
      </c>
      <c r="Q80" s="6"/>
      <c r="R80" s="6"/>
    </row>
    <row r="81" spans="1:18" x14ac:dyDescent="0.25">
      <c r="A81" s="1">
        <v>78</v>
      </c>
      <c r="B81" s="1" t="s">
        <v>123</v>
      </c>
      <c r="C81" s="10" t="s">
        <v>126</v>
      </c>
      <c r="D81" s="10" t="s">
        <v>56</v>
      </c>
      <c r="E81" s="6"/>
      <c r="F81" s="6">
        <v>3.65</v>
      </c>
      <c r="G81" s="6"/>
      <c r="H81" s="6">
        <v>3</v>
      </c>
      <c r="I81" s="6"/>
      <c r="J81" s="6">
        <v>3.95</v>
      </c>
      <c r="K81" s="6"/>
      <c r="L81" s="6"/>
      <c r="M81" s="6"/>
      <c r="N81" s="6"/>
      <c r="O81" s="6">
        <v>4.95</v>
      </c>
      <c r="P81" s="6"/>
      <c r="Q81" s="6"/>
      <c r="R81" s="6"/>
    </row>
    <row r="82" spans="1:18" x14ac:dyDescent="0.25">
      <c r="A82" s="1">
        <v>79</v>
      </c>
      <c r="B82" s="1" t="s">
        <v>127</v>
      </c>
      <c r="C82" s="10" t="s">
        <v>128</v>
      </c>
      <c r="D82" s="10" t="s">
        <v>129</v>
      </c>
      <c r="E82" s="6">
        <v>185</v>
      </c>
      <c r="F82" s="6">
        <v>195</v>
      </c>
      <c r="G82" s="6"/>
      <c r="H82" s="6"/>
      <c r="I82" s="6"/>
      <c r="J82" s="6"/>
      <c r="K82" s="6"/>
      <c r="L82" s="6"/>
      <c r="M82" s="6"/>
      <c r="N82" s="6">
        <v>186.99</v>
      </c>
      <c r="O82" s="6"/>
      <c r="P82" s="6"/>
      <c r="Q82" s="6">
        <v>182.95</v>
      </c>
      <c r="R82" s="6">
        <v>189.99</v>
      </c>
    </row>
    <row r="83" spans="1:18" x14ac:dyDescent="0.25">
      <c r="A83" s="1">
        <v>80</v>
      </c>
      <c r="B83" s="1" t="s">
        <v>127</v>
      </c>
      <c r="C83" s="10" t="s">
        <v>130</v>
      </c>
      <c r="D83" s="10" t="s">
        <v>129</v>
      </c>
      <c r="E83" s="6">
        <v>109.95</v>
      </c>
      <c r="F83" s="6">
        <v>115</v>
      </c>
      <c r="G83" s="6">
        <v>103.95</v>
      </c>
      <c r="H83" s="6">
        <v>104.95</v>
      </c>
      <c r="I83" s="6"/>
      <c r="J83" s="6">
        <v>109.95</v>
      </c>
      <c r="K83" s="6"/>
      <c r="L83" s="6">
        <v>107.99</v>
      </c>
      <c r="M83" s="6"/>
      <c r="N83" s="6">
        <v>102.99</v>
      </c>
      <c r="O83" s="6">
        <v>111.95</v>
      </c>
      <c r="P83" s="6">
        <v>102.99</v>
      </c>
      <c r="Q83" s="6">
        <v>103.95</v>
      </c>
      <c r="R83" s="6">
        <v>107.99</v>
      </c>
    </row>
    <row r="84" spans="1:18" x14ac:dyDescent="0.25">
      <c r="A84" s="1">
        <v>81</v>
      </c>
      <c r="B84" s="1" t="s">
        <v>127</v>
      </c>
      <c r="C84" s="10" t="s">
        <v>131</v>
      </c>
      <c r="D84" s="10" t="s">
        <v>56</v>
      </c>
      <c r="E84" s="6">
        <v>62</v>
      </c>
      <c r="F84" s="6">
        <v>64.95</v>
      </c>
      <c r="G84" s="6">
        <v>52.25</v>
      </c>
      <c r="H84" s="6">
        <v>61.95</v>
      </c>
      <c r="I84" s="6">
        <v>64.75</v>
      </c>
      <c r="J84" s="6">
        <v>61.95</v>
      </c>
      <c r="K84" s="6">
        <v>62</v>
      </c>
      <c r="L84" s="6">
        <v>60.99</v>
      </c>
      <c r="M84" s="6"/>
      <c r="N84" s="6">
        <v>57.99</v>
      </c>
      <c r="O84" s="6">
        <v>55.95</v>
      </c>
      <c r="P84" s="6">
        <v>60.99</v>
      </c>
      <c r="Q84" s="6">
        <v>65.95</v>
      </c>
      <c r="R84" s="6">
        <v>60.99</v>
      </c>
    </row>
    <row r="85" spans="1:18" x14ac:dyDescent="0.25">
      <c r="A85" s="1">
        <v>82</v>
      </c>
      <c r="B85" s="1" t="s">
        <v>132</v>
      </c>
      <c r="C85" s="10" t="s">
        <v>133</v>
      </c>
      <c r="D85" s="10" t="s">
        <v>134</v>
      </c>
      <c r="E85" s="6">
        <v>21</v>
      </c>
      <c r="F85" s="6">
        <v>21.95</v>
      </c>
      <c r="G85" s="6">
        <v>22.5</v>
      </c>
      <c r="H85" s="6">
        <v>24.95</v>
      </c>
      <c r="I85" s="6">
        <v>24</v>
      </c>
      <c r="J85" s="6">
        <v>21.95</v>
      </c>
      <c r="K85" s="6">
        <v>21</v>
      </c>
      <c r="L85" s="6">
        <v>22.99</v>
      </c>
      <c r="M85" s="6">
        <v>25.95</v>
      </c>
      <c r="N85" s="6">
        <v>23.99</v>
      </c>
      <c r="O85" s="6">
        <v>22.95</v>
      </c>
      <c r="P85" s="6">
        <v>22.99</v>
      </c>
      <c r="Q85" s="6">
        <v>24.95</v>
      </c>
      <c r="R85" s="6">
        <v>22.99</v>
      </c>
    </row>
    <row r="86" spans="1:18" x14ac:dyDescent="0.25">
      <c r="A86" s="1">
        <v>83</v>
      </c>
      <c r="B86" s="1" t="s">
        <v>132</v>
      </c>
      <c r="C86" s="10" t="s">
        <v>135</v>
      </c>
      <c r="D86" s="10" t="s">
        <v>134</v>
      </c>
      <c r="E86" s="6">
        <v>23</v>
      </c>
      <c r="F86" s="6">
        <v>24.95</v>
      </c>
      <c r="G86" s="6">
        <v>22.5</v>
      </c>
      <c r="H86" s="6">
        <v>24.95</v>
      </c>
      <c r="I86" s="6">
        <v>24</v>
      </c>
      <c r="J86" s="6">
        <v>23.95</v>
      </c>
      <c r="K86" s="6"/>
      <c r="L86" s="6">
        <v>23.99</v>
      </c>
      <c r="M86" s="6">
        <v>25.95</v>
      </c>
      <c r="N86" s="6">
        <v>23.99</v>
      </c>
      <c r="O86" s="6">
        <v>22.95</v>
      </c>
      <c r="P86" s="6">
        <v>23.99</v>
      </c>
      <c r="Q86" s="6">
        <v>23.95</v>
      </c>
      <c r="R86" s="6">
        <v>23.99</v>
      </c>
    </row>
    <row r="87" spans="1:18" x14ac:dyDescent="0.25">
      <c r="A87" s="1">
        <v>84</v>
      </c>
      <c r="B87" s="1" t="s">
        <v>136</v>
      </c>
      <c r="C87" s="10" t="s">
        <v>137</v>
      </c>
      <c r="D87" s="10" t="s">
        <v>138</v>
      </c>
      <c r="E87" s="6">
        <v>13</v>
      </c>
      <c r="F87" s="6"/>
      <c r="G87" s="6">
        <v>11.95</v>
      </c>
      <c r="H87" s="6">
        <v>12.95</v>
      </c>
      <c r="I87" s="6">
        <v>16.5</v>
      </c>
      <c r="J87" s="6"/>
      <c r="K87" s="6"/>
      <c r="L87" s="6">
        <v>10.99</v>
      </c>
      <c r="M87" s="6">
        <v>16.95</v>
      </c>
      <c r="N87" s="6">
        <v>10.99</v>
      </c>
      <c r="O87" s="6"/>
      <c r="P87" s="6"/>
      <c r="Q87" s="6"/>
      <c r="R87" s="6">
        <v>10.99</v>
      </c>
    </row>
    <row r="88" spans="1:18" x14ac:dyDescent="0.25">
      <c r="A88" s="1">
        <v>85</v>
      </c>
      <c r="B88" s="1" t="s">
        <v>139</v>
      </c>
      <c r="C88" s="10" t="s">
        <v>140</v>
      </c>
      <c r="D88" s="10" t="s">
        <v>141</v>
      </c>
      <c r="E88" s="6">
        <v>13.5</v>
      </c>
      <c r="F88" s="6">
        <v>13.95</v>
      </c>
      <c r="G88" s="6">
        <v>13.75</v>
      </c>
      <c r="H88" s="6">
        <v>13.5</v>
      </c>
      <c r="I88" s="6"/>
      <c r="J88" s="6">
        <v>13.95</v>
      </c>
      <c r="K88" s="6">
        <v>14.95</v>
      </c>
      <c r="L88" s="6">
        <v>13.99</v>
      </c>
      <c r="M88" s="6"/>
      <c r="N88" s="6">
        <v>13.99</v>
      </c>
      <c r="O88" s="16">
        <v>9.9499999999999993</v>
      </c>
      <c r="P88" s="6">
        <v>13.99</v>
      </c>
      <c r="Q88" s="6">
        <v>13.95</v>
      </c>
      <c r="R88" s="6">
        <v>13.99</v>
      </c>
    </row>
    <row r="89" spans="1:18" x14ac:dyDescent="0.25">
      <c r="A89" s="1">
        <v>86</v>
      </c>
      <c r="B89" s="1" t="s">
        <v>142</v>
      </c>
      <c r="C89" s="10" t="s">
        <v>143</v>
      </c>
      <c r="D89" s="10" t="s">
        <v>144</v>
      </c>
      <c r="E89" s="6">
        <v>17.75</v>
      </c>
      <c r="F89" s="6">
        <v>16.75</v>
      </c>
      <c r="G89" s="6">
        <v>19.75</v>
      </c>
      <c r="H89" s="6">
        <v>19.95</v>
      </c>
      <c r="I89" s="6"/>
      <c r="J89" s="6">
        <v>17.95</v>
      </c>
      <c r="K89" s="6">
        <v>19.75</v>
      </c>
      <c r="L89" s="6">
        <v>18.989999999999998</v>
      </c>
      <c r="M89" s="6">
        <v>18.95</v>
      </c>
      <c r="N89" s="6">
        <v>21.99</v>
      </c>
      <c r="O89" s="6">
        <v>17.95</v>
      </c>
      <c r="P89" s="6">
        <v>16.989999999999998</v>
      </c>
      <c r="Q89" s="6">
        <v>19.95</v>
      </c>
      <c r="R89" s="6">
        <v>16.989999999999998</v>
      </c>
    </row>
    <row r="90" spans="1:18" x14ac:dyDescent="0.25">
      <c r="A90" s="1">
        <v>87</v>
      </c>
      <c r="B90" s="1" t="s">
        <v>145</v>
      </c>
      <c r="C90" s="10" t="s">
        <v>146</v>
      </c>
      <c r="D90" s="10" t="s">
        <v>147</v>
      </c>
      <c r="E90" s="6">
        <v>14.5</v>
      </c>
      <c r="F90" s="6">
        <v>16</v>
      </c>
      <c r="G90" s="6">
        <v>15.95</v>
      </c>
      <c r="H90" s="6">
        <v>15.95</v>
      </c>
      <c r="I90" s="6">
        <v>16.75</v>
      </c>
      <c r="J90" s="6">
        <v>14.95</v>
      </c>
      <c r="K90" s="6">
        <v>15.99</v>
      </c>
      <c r="L90" s="6">
        <v>16.989999999999998</v>
      </c>
      <c r="M90" s="6"/>
      <c r="N90" s="6">
        <v>16.989999999999998</v>
      </c>
      <c r="O90" s="6">
        <v>16.95</v>
      </c>
      <c r="P90" s="6">
        <v>16.989999999999998</v>
      </c>
      <c r="Q90" s="15">
        <v>14.95</v>
      </c>
      <c r="R90" s="6">
        <v>15.99</v>
      </c>
    </row>
    <row r="91" spans="1:18" x14ac:dyDescent="0.25">
      <c r="A91" s="1">
        <v>88</v>
      </c>
      <c r="B91" s="1" t="s">
        <v>148</v>
      </c>
      <c r="C91" s="10" t="s">
        <v>149</v>
      </c>
      <c r="D91" s="10" t="s">
        <v>150</v>
      </c>
      <c r="E91" s="6">
        <v>27</v>
      </c>
      <c r="F91" s="6">
        <v>29.95</v>
      </c>
      <c r="G91" s="6">
        <v>28.95</v>
      </c>
      <c r="H91" s="6">
        <v>29.95</v>
      </c>
      <c r="I91" s="6">
        <v>29.5</v>
      </c>
      <c r="J91" s="6">
        <v>29.95</v>
      </c>
      <c r="K91" s="6">
        <v>29.5</v>
      </c>
      <c r="L91" s="6"/>
      <c r="M91" s="6">
        <v>24.99</v>
      </c>
      <c r="N91" s="6"/>
      <c r="O91" s="6">
        <v>29.95</v>
      </c>
      <c r="P91" s="6">
        <v>27.99</v>
      </c>
      <c r="Q91" s="6">
        <v>28.95</v>
      </c>
      <c r="R91" s="6">
        <v>29.99</v>
      </c>
    </row>
    <row r="92" spans="1:18" x14ac:dyDescent="0.25">
      <c r="A92" s="1">
        <v>89</v>
      </c>
      <c r="B92" s="1" t="s">
        <v>148</v>
      </c>
      <c r="C92" s="10" t="s">
        <v>149</v>
      </c>
      <c r="D92" s="10" t="s">
        <v>151</v>
      </c>
      <c r="E92" s="6"/>
      <c r="F92" s="6">
        <v>13.95</v>
      </c>
      <c r="G92" s="24"/>
      <c r="H92" s="24"/>
      <c r="I92" s="6">
        <v>14.75</v>
      </c>
      <c r="J92" s="6">
        <v>14.95</v>
      </c>
      <c r="K92" s="6">
        <v>14.99</v>
      </c>
      <c r="L92" s="6"/>
      <c r="M92" s="6">
        <v>8.9499999999999993</v>
      </c>
      <c r="N92" s="6">
        <v>13.99</v>
      </c>
      <c r="O92" s="6">
        <v>14.95</v>
      </c>
      <c r="P92" s="6">
        <v>13.99</v>
      </c>
      <c r="Q92" s="6">
        <v>13.95</v>
      </c>
      <c r="R92" s="6">
        <v>13.99</v>
      </c>
    </row>
    <row r="93" spans="1:18" x14ac:dyDescent="0.25">
      <c r="A93" s="1">
        <v>90</v>
      </c>
      <c r="B93" s="1" t="s">
        <v>148</v>
      </c>
      <c r="C93" s="10" t="s">
        <v>152</v>
      </c>
      <c r="D93" s="10" t="s">
        <v>150</v>
      </c>
      <c r="E93" s="6">
        <v>15.25</v>
      </c>
      <c r="F93" s="6">
        <v>13.95</v>
      </c>
      <c r="G93" s="6"/>
      <c r="H93" s="6">
        <v>16.5</v>
      </c>
      <c r="I93" s="6"/>
      <c r="J93" s="6">
        <v>15.95</v>
      </c>
      <c r="K93" s="6">
        <v>15</v>
      </c>
      <c r="L93" s="6">
        <v>14.99</v>
      </c>
      <c r="M93" s="6"/>
      <c r="N93" s="6">
        <v>14.99</v>
      </c>
      <c r="O93" s="6">
        <v>16.95</v>
      </c>
      <c r="P93" s="6">
        <v>14.99</v>
      </c>
      <c r="Q93" s="6">
        <v>15.95</v>
      </c>
      <c r="R93" s="6">
        <v>14.99</v>
      </c>
    </row>
    <row r="94" spans="1:18" x14ac:dyDescent="0.25">
      <c r="A94" s="1">
        <v>91</v>
      </c>
      <c r="B94" s="1" t="s">
        <v>148</v>
      </c>
      <c r="C94" s="10" t="s">
        <v>152</v>
      </c>
      <c r="D94" s="10" t="s">
        <v>153</v>
      </c>
      <c r="E94" s="6">
        <v>7.5</v>
      </c>
      <c r="F94" s="6">
        <v>6.95</v>
      </c>
      <c r="G94" s="6"/>
      <c r="H94" s="6">
        <v>8.5</v>
      </c>
      <c r="I94" s="6">
        <v>8.25</v>
      </c>
      <c r="J94" s="6">
        <v>7.95</v>
      </c>
      <c r="K94" s="6">
        <v>7.5</v>
      </c>
      <c r="L94" s="6">
        <v>7.99</v>
      </c>
      <c r="M94" s="6"/>
      <c r="N94" s="6">
        <v>7.99</v>
      </c>
      <c r="O94" s="6">
        <v>7.95</v>
      </c>
      <c r="P94" s="6">
        <v>7.99</v>
      </c>
      <c r="Q94" s="6">
        <v>7.95</v>
      </c>
      <c r="R94" s="6">
        <v>7.99</v>
      </c>
    </row>
    <row r="95" spans="1:18" x14ac:dyDescent="0.25">
      <c r="A95" s="1">
        <v>92</v>
      </c>
      <c r="B95" s="1" t="s">
        <v>154</v>
      </c>
      <c r="C95" s="10" t="s">
        <v>155</v>
      </c>
      <c r="D95" s="10" t="s">
        <v>156</v>
      </c>
      <c r="E95" s="6">
        <v>9.25</v>
      </c>
      <c r="F95" s="6">
        <v>8.5</v>
      </c>
      <c r="G95" s="6">
        <v>9.25</v>
      </c>
      <c r="H95" s="6">
        <v>9.9499999999999993</v>
      </c>
      <c r="I95" s="6">
        <v>9.9499999999999993</v>
      </c>
      <c r="J95" s="6">
        <v>10.95</v>
      </c>
      <c r="K95" s="6">
        <v>9.99</v>
      </c>
      <c r="L95" s="6">
        <v>9.99</v>
      </c>
      <c r="M95" s="6">
        <v>9.5</v>
      </c>
      <c r="N95" s="6">
        <v>9.99</v>
      </c>
      <c r="O95" s="6">
        <v>9.9499999999999993</v>
      </c>
      <c r="P95" s="6">
        <v>9.99</v>
      </c>
      <c r="Q95" s="6">
        <v>9.9499999999999993</v>
      </c>
      <c r="R95" s="6">
        <v>9.99</v>
      </c>
    </row>
    <row r="96" spans="1:18" x14ac:dyDescent="0.25">
      <c r="A96" s="1">
        <v>93</v>
      </c>
      <c r="B96" s="1" t="s">
        <v>157</v>
      </c>
      <c r="C96" s="10" t="s">
        <v>155</v>
      </c>
      <c r="D96" s="10" t="s">
        <v>158</v>
      </c>
      <c r="E96" s="6">
        <v>9</v>
      </c>
      <c r="F96" s="6">
        <v>7.95</v>
      </c>
      <c r="G96" s="6">
        <v>9.5</v>
      </c>
      <c r="H96" s="6">
        <v>8.9499999999999993</v>
      </c>
      <c r="I96" s="6">
        <v>9</v>
      </c>
      <c r="J96" s="6">
        <v>8.9499999999999993</v>
      </c>
      <c r="K96" s="6">
        <v>8.99</v>
      </c>
      <c r="L96" s="6">
        <v>8.99</v>
      </c>
      <c r="M96" s="6"/>
      <c r="N96" s="6">
        <v>11.99</v>
      </c>
      <c r="O96" s="6">
        <v>8.9499999999999993</v>
      </c>
      <c r="P96" s="6">
        <v>8.99</v>
      </c>
      <c r="Q96" s="6">
        <v>8.9499999999999993</v>
      </c>
      <c r="R96" s="6">
        <v>8.99</v>
      </c>
    </row>
    <row r="97" spans="1:18" x14ac:dyDescent="0.25">
      <c r="A97" s="1">
        <v>94</v>
      </c>
      <c r="B97" s="1" t="s">
        <v>159</v>
      </c>
      <c r="C97" s="10" t="s">
        <v>155</v>
      </c>
      <c r="D97" s="10" t="s">
        <v>158</v>
      </c>
      <c r="E97" s="6">
        <v>9</v>
      </c>
      <c r="F97" s="6">
        <v>7.95</v>
      </c>
      <c r="G97" s="6">
        <v>9.5</v>
      </c>
      <c r="H97" s="6">
        <v>8.9499999999999993</v>
      </c>
      <c r="I97" s="6">
        <v>9</v>
      </c>
      <c r="J97" s="6">
        <v>8.9499999999999993</v>
      </c>
      <c r="K97" s="6">
        <v>8.99</v>
      </c>
      <c r="L97" s="6">
        <v>7.99</v>
      </c>
      <c r="M97" s="6"/>
      <c r="N97" s="6">
        <v>8.99</v>
      </c>
      <c r="O97" s="6">
        <v>8.9499999999999993</v>
      </c>
      <c r="P97" s="6">
        <v>8.99</v>
      </c>
      <c r="Q97" s="6">
        <v>8.9499999999999993</v>
      </c>
      <c r="R97" s="6">
        <v>8.99</v>
      </c>
    </row>
    <row r="98" spans="1:18" x14ac:dyDescent="0.25">
      <c r="A98" s="1">
        <v>95</v>
      </c>
      <c r="B98" s="1" t="s">
        <v>160</v>
      </c>
      <c r="C98" s="10" t="s">
        <v>161</v>
      </c>
      <c r="D98" s="10" t="s">
        <v>162</v>
      </c>
      <c r="E98" s="6">
        <v>5.5</v>
      </c>
      <c r="F98" s="6">
        <v>5.25</v>
      </c>
      <c r="G98" s="6"/>
      <c r="H98" s="6">
        <v>6</v>
      </c>
      <c r="I98" s="6">
        <v>5.25</v>
      </c>
      <c r="J98" s="6">
        <v>5.95</v>
      </c>
      <c r="K98" s="6">
        <v>5.25</v>
      </c>
      <c r="L98" s="6">
        <v>5.99</v>
      </c>
      <c r="M98" s="6">
        <v>5.25</v>
      </c>
      <c r="N98" s="6">
        <v>5.99</v>
      </c>
      <c r="O98" s="6">
        <v>5.95</v>
      </c>
      <c r="P98" s="6">
        <v>5.49</v>
      </c>
      <c r="Q98" s="6">
        <v>5.95</v>
      </c>
      <c r="R98" s="6"/>
    </row>
    <row r="99" spans="1:18" x14ac:dyDescent="0.25">
      <c r="A99" s="1">
        <v>96</v>
      </c>
      <c r="B99" s="11" t="s">
        <v>163</v>
      </c>
      <c r="C99" s="12" t="s">
        <v>164</v>
      </c>
      <c r="D99" s="12" t="s">
        <v>165</v>
      </c>
      <c r="E99" s="6">
        <v>18</v>
      </c>
      <c r="F99" s="6">
        <v>15.5</v>
      </c>
      <c r="G99" s="6"/>
      <c r="H99" s="6"/>
      <c r="I99" s="6">
        <v>18</v>
      </c>
      <c r="J99" s="6">
        <v>18.95</v>
      </c>
      <c r="K99" s="6">
        <v>17.989999999999998</v>
      </c>
      <c r="L99" s="6">
        <v>18.989999999999998</v>
      </c>
      <c r="M99" s="6"/>
      <c r="N99" s="6">
        <v>18.989999999999998</v>
      </c>
      <c r="O99" s="6">
        <v>16.95</v>
      </c>
      <c r="P99" s="6">
        <v>17.989999999999998</v>
      </c>
      <c r="Q99" s="6">
        <v>17.95</v>
      </c>
      <c r="R99" s="6">
        <v>18.989999999999998</v>
      </c>
    </row>
    <row r="100" spans="1:18" x14ac:dyDescent="0.25">
      <c r="A100" s="1">
        <v>97</v>
      </c>
      <c r="B100" s="1" t="s">
        <v>166</v>
      </c>
      <c r="C100" s="10"/>
      <c r="D100" s="10" t="s">
        <v>59</v>
      </c>
      <c r="E100" s="6">
        <v>38</v>
      </c>
      <c r="F100" s="6">
        <v>37.950000000000003</v>
      </c>
      <c r="G100" s="6">
        <v>32.950000000000003</v>
      </c>
      <c r="H100" s="6">
        <v>38.950000000000003</v>
      </c>
      <c r="I100" s="6">
        <v>40.5</v>
      </c>
      <c r="J100" s="6">
        <v>41.95</v>
      </c>
      <c r="K100" s="6">
        <v>39.99</v>
      </c>
      <c r="L100" s="6">
        <v>42.99</v>
      </c>
      <c r="M100" s="6">
        <v>39.950000000000003</v>
      </c>
      <c r="N100" s="6">
        <v>40.99</v>
      </c>
      <c r="O100" s="6">
        <v>36.950000000000003</v>
      </c>
      <c r="P100" s="6">
        <v>42.99</v>
      </c>
      <c r="Q100" s="6">
        <v>38.950000000000003</v>
      </c>
      <c r="R100" s="6">
        <v>40.99</v>
      </c>
    </row>
    <row r="101" spans="1:18" x14ac:dyDescent="0.25">
      <c r="A101" s="1">
        <v>98</v>
      </c>
      <c r="B101" s="1" t="s">
        <v>167</v>
      </c>
      <c r="C101" s="10" t="s">
        <v>168</v>
      </c>
      <c r="D101" s="10" t="s">
        <v>125</v>
      </c>
      <c r="E101" s="6">
        <v>23.75</v>
      </c>
      <c r="F101" s="6">
        <v>26.5</v>
      </c>
      <c r="G101" s="6">
        <v>21.95</v>
      </c>
      <c r="H101" s="6">
        <v>24.95</v>
      </c>
      <c r="I101" s="6">
        <v>25</v>
      </c>
      <c r="J101" s="6">
        <v>25.95</v>
      </c>
      <c r="K101" s="6">
        <v>25.15</v>
      </c>
      <c r="L101" s="6">
        <v>26.99</v>
      </c>
      <c r="M101" s="6"/>
      <c r="N101" s="6"/>
      <c r="O101" s="6">
        <v>22.95</v>
      </c>
      <c r="P101" s="6">
        <v>26.99</v>
      </c>
      <c r="Q101" s="6">
        <v>21.95</v>
      </c>
      <c r="R101" s="6">
        <v>25.99</v>
      </c>
    </row>
    <row r="102" spans="1:18" x14ac:dyDescent="0.25">
      <c r="A102" s="1">
        <v>99</v>
      </c>
      <c r="B102" s="1" t="s">
        <v>169</v>
      </c>
      <c r="C102" s="10"/>
      <c r="D102" s="10" t="s">
        <v>170</v>
      </c>
      <c r="E102" s="6">
        <v>30.25</v>
      </c>
      <c r="F102" s="6">
        <v>32.950000000000003</v>
      </c>
      <c r="G102" s="6">
        <v>32.75</v>
      </c>
      <c r="H102" s="6">
        <v>30.95</v>
      </c>
      <c r="I102" s="6">
        <v>34.950000000000003</v>
      </c>
      <c r="J102" s="6">
        <v>33.950000000000003</v>
      </c>
      <c r="K102" s="15">
        <v>32.75</v>
      </c>
      <c r="L102" s="6">
        <v>29.99</v>
      </c>
      <c r="M102" s="6"/>
      <c r="N102" s="6">
        <v>29.99</v>
      </c>
      <c r="O102" s="6">
        <v>31.95</v>
      </c>
      <c r="P102" s="6">
        <v>32.99</v>
      </c>
      <c r="Q102" s="6">
        <v>31.95</v>
      </c>
      <c r="R102" s="6"/>
    </row>
    <row r="103" spans="1:18" x14ac:dyDescent="0.25">
      <c r="A103" s="1">
        <v>100</v>
      </c>
      <c r="B103" s="1" t="s">
        <v>171</v>
      </c>
      <c r="C103" s="10" t="s">
        <v>172</v>
      </c>
      <c r="D103" s="10" t="s">
        <v>173</v>
      </c>
      <c r="E103" s="6">
        <v>22.25</v>
      </c>
      <c r="F103" s="6">
        <v>28.5</v>
      </c>
      <c r="G103" s="6">
        <v>28.25</v>
      </c>
      <c r="H103" s="6">
        <v>26.95</v>
      </c>
      <c r="I103" s="6"/>
      <c r="J103" s="6"/>
      <c r="K103" s="6">
        <v>29.5</v>
      </c>
      <c r="L103" s="15">
        <v>27.99</v>
      </c>
      <c r="M103" s="6"/>
      <c r="N103" s="6"/>
      <c r="O103" s="6">
        <v>26.95</v>
      </c>
      <c r="P103" s="6">
        <v>27.99</v>
      </c>
      <c r="Q103" s="6">
        <v>26.95</v>
      </c>
      <c r="R103" s="6"/>
    </row>
    <row r="104" spans="1:18" x14ac:dyDescent="0.25">
      <c r="A104" s="1">
        <v>101</v>
      </c>
      <c r="B104" s="1" t="s">
        <v>174</v>
      </c>
      <c r="C104" s="10" t="s">
        <v>172</v>
      </c>
      <c r="D104" s="10" t="s">
        <v>175</v>
      </c>
      <c r="E104" s="7">
        <v>25.75</v>
      </c>
      <c r="F104" s="6">
        <v>24.95</v>
      </c>
      <c r="G104" s="7">
        <v>24.95</v>
      </c>
      <c r="H104" s="24"/>
      <c r="I104" s="7"/>
      <c r="J104" s="6"/>
      <c r="K104" s="7">
        <v>24.99</v>
      </c>
      <c r="L104" s="6">
        <v>24.99</v>
      </c>
      <c r="M104" s="7"/>
      <c r="N104" s="6">
        <v>24.99</v>
      </c>
      <c r="O104" s="7">
        <v>23.95</v>
      </c>
      <c r="P104" s="6"/>
      <c r="Q104" s="7">
        <v>23.95</v>
      </c>
      <c r="R104" s="6">
        <v>24.99</v>
      </c>
    </row>
    <row r="105" spans="1:18" x14ac:dyDescent="0.25">
      <c r="A105" s="1">
        <v>102</v>
      </c>
      <c r="B105" s="1" t="s">
        <v>174</v>
      </c>
      <c r="C105" s="10" t="s">
        <v>176</v>
      </c>
      <c r="D105" s="10" t="s">
        <v>177</v>
      </c>
      <c r="E105" s="6">
        <v>28.75</v>
      </c>
      <c r="F105" s="6">
        <v>28.95</v>
      </c>
      <c r="G105" s="6"/>
      <c r="H105" s="6">
        <v>29.95</v>
      </c>
      <c r="I105" s="6">
        <v>21</v>
      </c>
      <c r="J105" s="6"/>
      <c r="K105" s="6">
        <v>28.75</v>
      </c>
      <c r="L105" s="6"/>
      <c r="M105" s="6"/>
      <c r="N105" s="6">
        <v>28.99</v>
      </c>
      <c r="O105" s="6">
        <v>27.95</v>
      </c>
      <c r="P105" s="6"/>
      <c r="Q105" s="6">
        <v>28.95</v>
      </c>
      <c r="R105" s="6">
        <v>28.99</v>
      </c>
    </row>
    <row r="106" spans="1:18" x14ac:dyDescent="0.25">
      <c r="A106" s="1">
        <v>103</v>
      </c>
      <c r="B106" s="1" t="s">
        <v>178</v>
      </c>
      <c r="C106" s="10" t="s">
        <v>50</v>
      </c>
      <c r="D106" s="10" t="s">
        <v>179</v>
      </c>
      <c r="E106" s="16">
        <v>28</v>
      </c>
      <c r="F106" s="6">
        <v>29.95</v>
      </c>
      <c r="G106" s="16">
        <v>31.5</v>
      </c>
      <c r="H106" s="6">
        <v>34.950000000000003</v>
      </c>
      <c r="I106" s="16"/>
      <c r="J106" s="6">
        <v>35.950000000000003</v>
      </c>
      <c r="K106" s="17">
        <v>32.99</v>
      </c>
      <c r="L106" s="6">
        <v>31.99</v>
      </c>
      <c r="M106" s="17">
        <v>32.950000000000003</v>
      </c>
      <c r="N106" s="6">
        <v>31.99</v>
      </c>
      <c r="O106" s="16">
        <v>29.99</v>
      </c>
      <c r="P106" s="6">
        <v>31.99</v>
      </c>
      <c r="Q106" s="17">
        <v>34.950000000000003</v>
      </c>
      <c r="R106" s="6">
        <v>33.99</v>
      </c>
    </row>
    <row r="107" spans="1:18" x14ac:dyDescent="0.25">
      <c r="A107" s="1">
        <v>104</v>
      </c>
      <c r="B107" s="1" t="s">
        <v>178</v>
      </c>
      <c r="C107" s="10" t="s">
        <v>180</v>
      </c>
      <c r="D107" s="10" t="s">
        <v>111</v>
      </c>
      <c r="E107" s="6">
        <v>18.5</v>
      </c>
      <c r="F107" s="6">
        <v>19.95</v>
      </c>
      <c r="G107" s="6">
        <v>26.95</v>
      </c>
      <c r="H107" s="6">
        <v>20.95</v>
      </c>
      <c r="I107" s="6">
        <v>19.95</v>
      </c>
      <c r="J107" s="6">
        <v>20.95</v>
      </c>
      <c r="K107" s="6">
        <v>19.95</v>
      </c>
      <c r="L107" s="6">
        <v>19.989999999999998</v>
      </c>
      <c r="M107" s="6"/>
      <c r="N107" s="6">
        <v>26.99</v>
      </c>
      <c r="O107" s="6"/>
      <c r="P107" s="6"/>
      <c r="Q107" s="6">
        <v>19.95</v>
      </c>
      <c r="R107" s="6"/>
    </row>
    <row r="108" spans="1:18" x14ac:dyDescent="0.25">
      <c r="A108" s="1">
        <v>105</v>
      </c>
      <c r="B108" s="1" t="s">
        <v>181</v>
      </c>
      <c r="C108" s="10" t="s">
        <v>182</v>
      </c>
      <c r="D108" s="10" t="s">
        <v>183</v>
      </c>
      <c r="E108" s="6">
        <v>13.25</v>
      </c>
      <c r="F108" s="6"/>
      <c r="G108" s="6">
        <v>10.75</v>
      </c>
      <c r="H108" s="6">
        <v>13.95</v>
      </c>
      <c r="I108" s="6"/>
      <c r="J108" s="6">
        <v>14.95</v>
      </c>
      <c r="K108" s="15">
        <v>10.99</v>
      </c>
      <c r="L108" s="6">
        <v>13.99</v>
      </c>
      <c r="M108" s="6"/>
      <c r="N108" s="6">
        <v>13.99</v>
      </c>
      <c r="O108" s="6">
        <v>12.95</v>
      </c>
      <c r="P108" s="6"/>
      <c r="Q108" s="6">
        <v>14.95</v>
      </c>
      <c r="R108" s="6">
        <v>13.99</v>
      </c>
    </row>
    <row r="109" spans="1:18" x14ac:dyDescent="0.25">
      <c r="A109" s="1">
        <v>106</v>
      </c>
      <c r="B109" s="1" t="s">
        <v>184</v>
      </c>
      <c r="C109" s="10" t="s">
        <v>185</v>
      </c>
      <c r="D109" s="10" t="s">
        <v>65</v>
      </c>
      <c r="E109" s="6">
        <v>2.5</v>
      </c>
      <c r="F109" s="16"/>
      <c r="G109" s="6">
        <v>2.95</v>
      </c>
      <c r="H109" s="16">
        <v>3</v>
      </c>
      <c r="I109" s="6"/>
      <c r="J109" s="16">
        <v>4.95</v>
      </c>
      <c r="K109" s="6">
        <v>3.99</v>
      </c>
      <c r="L109" s="17">
        <v>3.99</v>
      </c>
      <c r="M109" s="6">
        <v>3</v>
      </c>
      <c r="N109" s="17">
        <v>3.99</v>
      </c>
      <c r="O109" s="6">
        <v>3.95</v>
      </c>
      <c r="P109" s="17">
        <v>3.99</v>
      </c>
      <c r="Q109" s="6">
        <v>2.95</v>
      </c>
      <c r="R109" s="15">
        <v>2.5</v>
      </c>
    </row>
    <row r="110" spans="1:18" x14ac:dyDescent="0.25">
      <c r="A110" s="1">
        <v>107</v>
      </c>
      <c r="B110" s="1" t="s">
        <v>184</v>
      </c>
      <c r="C110" s="10" t="s">
        <v>185</v>
      </c>
      <c r="D110" s="10" t="s">
        <v>51</v>
      </c>
      <c r="E110" s="6">
        <v>8.75</v>
      </c>
      <c r="F110" s="17">
        <v>9.9499999999999993</v>
      </c>
      <c r="G110" s="6">
        <v>10.95</v>
      </c>
      <c r="H110" s="16">
        <v>8.9499999999999993</v>
      </c>
      <c r="I110" s="6">
        <v>12</v>
      </c>
      <c r="J110" s="17">
        <v>9.9499999999999993</v>
      </c>
      <c r="K110" s="6">
        <v>12.25</v>
      </c>
      <c r="L110" s="17">
        <v>11.99</v>
      </c>
      <c r="M110" s="6">
        <v>11</v>
      </c>
      <c r="N110" s="17">
        <v>13.99</v>
      </c>
      <c r="O110" s="6">
        <v>11.95</v>
      </c>
      <c r="P110" s="17">
        <v>11.99</v>
      </c>
      <c r="Q110" s="6">
        <v>9.9499999999999993</v>
      </c>
      <c r="R110" s="17">
        <v>11.99</v>
      </c>
    </row>
    <row r="111" spans="1:18" x14ac:dyDescent="0.25">
      <c r="A111" s="1">
        <v>108</v>
      </c>
      <c r="B111" s="1" t="s">
        <v>186</v>
      </c>
      <c r="C111" s="10" t="s">
        <v>185</v>
      </c>
      <c r="D111" s="10" t="s">
        <v>51</v>
      </c>
      <c r="E111" s="6">
        <v>11.95</v>
      </c>
      <c r="F111" s="6">
        <v>9.9499999999999993</v>
      </c>
      <c r="G111" s="6">
        <v>10.95</v>
      </c>
      <c r="H111" s="6">
        <v>12.95</v>
      </c>
      <c r="I111" s="6">
        <v>12</v>
      </c>
      <c r="J111" s="6">
        <v>13.95</v>
      </c>
      <c r="K111" s="6">
        <v>12.75</v>
      </c>
      <c r="L111" s="6">
        <v>12.99</v>
      </c>
      <c r="M111" s="6">
        <v>11</v>
      </c>
      <c r="N111" s="6">
        <v>13.99</v>
      </c>
      <c r="O111" s="6">
        <v>12.95</v>
      </c>
      <c r="P111" s="6">
        <v>12.99</v>
      </c>
      <c r="Q111" s="6">
        <v>12.95</v>
      </c>
      <c r="R111" s="6">
        <v>12.99</v>
      </c>
    </row>
    <row r="112" spans="1:18" x14ac:dyDescent="0.25">
      <c r="A112" s="1">
        <v>109</v>
      </c>
      <c r="B112" s="1" t="s">
        <v>187</v>
      </c>
      <c r="C112" s="10" t="s">
        <v>188</v>
      </c>
      <c r="D112" s="10" t="s">
        <v>189</v>
      </c>
      <c r="E112" s="6">
        <v>12.25</v>
      </c>
      <c r="F112" s="6">
        <v>10.95</v>
      </c>
      <c r="G112" s="6">
        <v>10.95</v>
      </c>
      <c r="H112" s="6">
        <v>11.5</v>
      </c>
      <c r="I112" s="6">
        <v>13.95</v>
      </c>
      <c r="J112" s="6">
        <v>13.95</v>
      </c>
      <c r="K112" s="6">
        <v>11.99</v>
      </c>
      <c r="L112" s="6">
        <v>11.99</v>
      </c>
      <c r="M112" s="6">
        <v>13</v>
      </c>
      <c r="N112" s="6"/>
      <c r="O112" s="6">
        <v>11.95</v>
      </c>
      <c r="P112" s="6">
        <v>11.99</v>
      </c>
      <c r="Q112" s="6">
        <v>11.95</v>
      </c>
      <c r="R112" s="6">
        <v>11.99</v>
      </c>
    </row>
    <row r="113" spans="1:18" x14ac:dyDescent="0.25">
      <c r="A113" s="1">
        <v>110</v>
      </c>
      <c r="B113" s="1" t="s">
        <v>187</v>
      </c>
      <c r="C113" s="10" t="s">
        <v>190</v>
      </c>
      <c r="D113" s="10" t="s">
        <v>191</v>
      </c>
      <c r="E113" s="6">
        <v>11</v>
      </c>
      <c r="F113" s="6">
        <v>11.95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25">
      <c r="A114" s="1">
        <v>111</v>
      </c>
      <c r="B114" s="1" t="s">
        <v>192</v>
      </c>
      <c r="C114" s="10" t="s">
        <v>188</v>
      </c>
      <c r="D114" s="10" t="s">
        <v>189</v>
      </c>
      <c r="E114" s="6">
        <v>12.25</v>
      </c>
      <c r="F114" s="6">
        <v>10.95</v>
      </c>
      <c r="G114" s="6">
        <v>10.95</v>
      </c>
      <c r="H114" s="6">
        <v>11.5</v>
      </c>
      <c r="I114" s="6">
        <v>13.95</v>
      </c>
      <c r="J114" s="6">
        <v>13.95</v>
      </c>
      <c r="K114" s="6">
        <v>11.95</v>
      </c>
      <c r="L114" s="6">
        <v>11.99</v>
      </c>
      <c r="M114" s="6"/>
      <c r="N114" s="6">
        <v>11.99</v>
      </c>
      <c r="O114" s="6">
        <v>11.95</v>
      </c>
      <c r="P114" s="6">
        <v>11.99</v>
      </c>
      <c r="Q114" s="6">
        <v>11.95</v>
      </c>
      <c r="R114" s="6">
        <v>11.99</v>
      </c>
    </row>
    <row r="115" spans="1:18" x14ac:dyDescent="0.25">
      <c r="A115" s="1">
        <v>112</v>
      </c>
      <c r="B115" s="1" t="s">
        <v>193</v>
      </c>
      <c r="C115" s="10" t="s">
        <v>182</v>
      </c>
      <c r="D115" s="10" t="s">
        <v>125</v>
      </c>
      <c r="E115" s="6">
        <v>19.5</v>
      </c>
      <c r="F115" s="6">
        <v>19.95</v>
      </c>
      <c r="G115" s="6"/>
      <c r="H115" s="6"/>
      <c r="I115" s="6">
        <v>19.5</v>
      </c>
      <c r="J115" s="6">
        <v>21.95</v>
      </c>
      <c r="K115" s="6">
        <v>20.5</v>
      </c>
      <c r="L115" s="6">
        <v>19.989999999999998</v>
      </c>
      <c r="M115" s="6">
        <v>19.95</v>
      </c>
      <c r="N115" s="6">
        <v>19.989999999999998</v>
      </c>
      <c r="O115" s="6">
        <v>16.95</v>
      </c>
      <c r="P115" s="6">
        <v>20.99</v>
      </c>
      <c r="Q115" s="6">
        <v>18.95</v>
      </c>
      <c r="R115" s="6">
        <v>20.99</v>
      </c>
    </row>
    <row r="116" spans="1:18" x14ac:dyDescent="0.25">
      <c r="A116" s="1">
        <v>113</v>
      </c>
      <c r="B116" s="1" t="s">
        <v>194</v>
      </c>
      <c r="C116" s="10" t="s">
        <v>195</v>
      </c>
      <c r="D116" s="10" t="s">
        <v>196</v>
      </c>
      <c r="E116" s="6"/>
      <c r="F116" s="6"/>
      <c r="G116" s="6">
        <v>19.95</v>
      </c>
      <c r="H116" s="6"/>
      <c r="I116" s="6"/>
      <c r="J116" s="6"/>
      <c r="K116" s="6"/>
      <c r="L116" s="6"/>
      <c r="M116" s="6"/>
      <c r="N116" s="6">
        <v>12.99</v>
      </c>
      <c r="O116" s="6"/>
      <c r="P116" s="6"/>
      <c r="Q116" s="6"/>
      <c r="R116" s="6"/>
    </row>
    <row r="117" spans="1:18" x14ac:dyDescent="0.25">
      <c r="A117" s="1">
        <v>114</v>
      </c>
      <c r="B117" s="1" t="s">
        <v>197</v>
      </c>
      <c r="C117" s="10" t="s">
        <v>68</v>
      </c>
      <c r="D117" s="10" t="s">
        <v>196</v>
      </c>
      <c r="E117" s="6">
        <v>15.5</v>
      </c>
      <c r="F117" s="6">
        <v>16.95</v>
      </c>
      <c r="G117" s="6">
        <v>17.5</v>
      </c>
      <c r="H117" s="6"/>
      <c r="I117" s="6">
        <v>16.95</v>
      </c>
      <c r="J117" s="6">
        <v>20.95</v>
      </c>
      <c r="K117" s="6">
        <v>16.95</v>
      </c>
      <c r="L117" s="6">
        <v>16.989999999999998</v>
      </c>
      <c r="M117" s="6"/>
      <c r="N117" s="6"/>
      <c r="O117" s="6"/>
      <c r="P117" s="6"/>
      <c r="Q117" s="6"/>
      <c r="R117" s="6"/>
    </row>
    <row r="118" spans="1:18" x14ac:dyDescent="0.25">
      <c r="A118" s="1">
        <v>115</v>
      </c>
      <c r="B118" s="1" t="s">
        <v>197</v>
      </c>
      <c r="C118" s="10" t="s">
        <v>80</v>
      </c>
      <c r="D118" s="10" t="s">
        <v>198</v>
      </c>
      <c r="E118" s="6"/>
      <c r="F118" s="6">
        <v>53.95</v>
      </c>
      <c r="G118" s="6">
        <v>54.5</v>
      </c>
      <c r="H118" s="6">
        <v>59.95</v>
      </c>
      <c r="I118" s="6">
        <v>63.9</v>
      </c>
      <c r="J118" s="6">
        <v>59.95</v>
      </c>
      <c r="K118" s="6"/>
      <c r="L118" s="6">
        <v>64.989999999999995</v>
      </c>
      <c r="M118" s="6"/>
      <c r="N118" s="6"/>
      <c r="O118" s="6">
        <v>49.95</v>
      </c>
      <c r="P118" s="6"/>
      <c r="Q118" s="6"/>
      <c r="R118" s="6"/>
    </row>
    <row r="119" spans="1:18" x14ac:dyDescent="0.25">
      <c r="A119" s="1">
        <v>116</v>
      </c>
      <c r="B119" s="1" t="s">
        <v>199</v>
      </c>
      <c r="C119" s="10" t="s">
        <v>200</v>
      </c>
      <c r="D119" s="10" t="s">
        <v>196</v>
      </c>
      <c r="E119" s="6">
        <v>34.950000000000003</v>
      </c>
      <c r="F119" s="6">
        <v>34.950000000000003</v>
      </c>
      <c r="G119" s="6">
        <v>37.950000000000003</v>
      </c>
      <c r="H119" s="6">
        <v>37.950000000000003</v>
      </c>
      <c r="I119" s="6">
        <v>39</v>
      </c>
      <c r="J119" s="6">
        <v>42.95</v>
      </c>
      <c r="K119" s="6">
        <v>37.5</v>
      </c>
      <c r="L119" s="6">
        <v>37.99</v>
      </c>
      <c r="M119" s="6"/>
      <c r="N119" s="6">
        <v>37.99</v>
      </c>
      <c r="O119" s="6"/>
      <c r="P119" s="6">
        <v>37.99</v>
      </c>
      <c r="Q119" s="6">
        <v>36.950000000000003</v>
      </c>
      <c r="R119" s="6"/>
    </row>
    <row r="120" spans="1:18" x14ac:dyDescent="0.25">
      <c r="A120" s="1">
        <v>117</v>
      </c>
      <c r="B120" s="1" t="s">
        <v>201</v>
      </c>
      <c r="C120" s="10" t="s">
        <v>202</v>
      </c>
      <c r="D120" s="10" t="s">
        <v>51</v>
      </c>
      <c r="E120" s="6">
        <v>113.75</v>
      </c>
      <c r="F120" s="6">
        <v>99.95</v>
      </c>
      <c r="G120" s="6">
        <v>119.75</v>
      </c>
      <c r="H120" s="6">
        <v>99.95</v>
      </c>
      <c r="I120" s="6"/>
      <c r="J120" s="6">
        <v>99.95</v>
      </c>
      <c r="K120" s="6">
        <v>107.6</v>
      </c>
      <c r="L120" s="6">
        <v>99.99</v>
      </c>
      <c r="M120" s="6"/>
      <c r="N120" s="6"/>
      <c r="O120" s="6"/>
      <c r="P120" s="6"/>
      <c r="Q120" s="6">
        <v>89.95</v>
      </c>
      <c r="R120" s="6"/>
    </row>
    <row r="121" spans="1:18" x14ac:dyDescent="0.25">
      <c r="A121" s="1">
        <v>118</v>
      </c>
      <c r="B121" s="1" t="s">
        <v>203</v>
      </c>
      <c r="C121" s="10" t="s">
        <v>204</v>
      </c>
      <c r="D121" s="10" t="s">
        <v>205</v>
      </c>
      <c r="E121" s="6"/>
      <c r="F121" s="6">
        <v>12.95</v>
      </c>
      <c r="G121" s="24"/>
      <c r="H121" s="24"/>
      <c r="I121" s="6">
        <v>13</v>
      </c>
      <c r="J121" s="6">
        <v>13</v>
      </c>
      <c r="K121" s="6">
        <v>12.95</v>
      </c>
      <c r="L121" s="6">
        <v>13</v>
      </c>
      <c r="M121" s="6">
        <v>13</v>
      </c>
      <c r="N121" s="6"/>
      <c r="O121" s="6"/>
      <c r="P121" s="6">
        <v>12.99</v>
      </c>
      <c r="Q121" s="6">
        <v>12.95</v>
      </c>
      <c r="R121" s="6">
        <v>12.99</v>
      </c>
    </row>
    <row r="122" spans="1:18" x14ac:dyDescent="0.25">
      <c r="A122" s="1">
        <v>119</v>
      </c>
      <c r="B122" s="1" t="s">
        <v>203</v>
      </c>
      <c r="C122" s="10" t="s">
        <v>204</v>
      </c>
      <c r="D122" s="10" t="s">
        <v>206</v>
      </c>
      <c r="E122" s="6">
        <v>26</v>
      </c>
      <c r="F122" s="6"/>
      <c r="G122" s="6">
        <v>26</v>
      </c>
      <c r="H122" s="6">
        <v>26</v>
      </c>
      <c r="I122" s="6">
        <v>26</v>
      </c>
      <c r="J122" s="6">
        <v>25.95</v>
      </c>
      <c r="K122" s="6">
        <v>25.99</v>
      </c>
      <c r="L122" s="6">
        <v>25.99</v>
      </c>
      <c r="M122" s="6">
        <v>26</v>
      </c>
      <c r="N122" s="6">
        <v>23.99</v>
      </c>
      <c r="O122" s="6">
        <v>26</v>
      </c>
      <c r="P122" s="6">
        <v>25.99</v>
      </c>
      <c r="Q122" s="6"/>
      <c r="R122" s="6">
        <v>25.99</v>
      </c>
    </row>
    <row r="123" spans="1:18" x14ac:dyDescent="0.25">
      <c r="A123" s="1">
        <v>120</v>
      </c>
      <c r="B123" s="1" t="s">
        <v>207</v>
      </c>
      <c r="C123" s="10" t="s">
        <v>204</v>
      </c>
      <c r="D123" s="10" t="s">
        <v>205</v>
      </c>
      <c r="E123" s="6">
        <v>16.95</v>
      </c>
      <c r="F123" s="6">
        <v>16.95</v>
      </c>
      <c r="G123" s="24">
        <v>17</v>
      </c>
      <c r="H123" s="6">
        <v>17.95</v>
      </c>
      <c r="I123" s="6">
        <v>17</v>
      </c>
      <c r="J123" s="6">
        <v>17</v>
      </c>
      <c r="K123" s="6">
        <v>16.989999999999998</v>
      </c>
      <c r="L123" s="6">
        <v>17.989999999999998</v>
      </c>
      <c r="M123" s="6">
        <v>17</v>
      </c>
      <c r="N123" s="6">
        <v>16.989999999999998</v>
      </c>
      <c r="O123" s="6">
        <v>16.95</v>
      </c>
      <c r="P123" s="6">
        <v>16.989999999999998</v>
      </c>
      <c r="Q123" s="6">
        <v>16.95</v>
      </c>
      <c r="R123" s="6">
        <v>16.989999999999998</v>
      </c>
    </row>
    <row r="124" spans="1:18" x14ac:dyDescent="0.25">
      <c r="A124" s="1">
        <v>121</v>
      </c>
      <c r="B124" s="1" t="s">
        <v>207</v>
      </c>
      <c r="C124" s="10" t="s">
        <v>204</v>
      </c>
      <c r="D124" s="10" t="s">
        <v>208</v>
      </c>
      <c r="E124" s="6">
        <v>30</v>
      </c>
      <c r="F124" s="6">
        <v>29.95</v>
      </c>
      <c r="G124" s="6">
        <v>28.95</v>
      </c>
      <c r="H124" s="6"/>
      <c r="I124" s="6">
        <v>30</v>
      </c>
      <c r="J124" s="6">
        <v>30</v>
      </c>
      <c r="K124" s="6">
        <v>29.99</v>
      </c>
      <c r="L124" s="6">
        <v>30.99</v>
      </c>
      <c r="M124" s="6">
        <v>32</v>
      </c>
      <c r="N124" s="6"/>
      <c r="O124" s="6">
        <v>29.95</v>
      </c>
      <c r="P124" s="6">
        <v>29.99</v>
      </c>
      <c r="Q124" s="6">
        <v>29.95</v>
      </c>
      <c r="R124" s="6">
        <v>30.99</v>
      </c>
    </row>
    <row r="125" spans="1:18" x14ac:dyDescent="0.25">
      <c r="A125" s="1">
        <v>122</v>
      </c>
      <c r="B125" s="1" t="s">
        <v>209</v>
      </c>
      <c r="C125" s="10" t="s">
        <v>210</v>
      </c>
      <c r="D125" s="10" t="s">
        <v>15</v>
      </c>
      <c r="E125" s="6"/>
      <c r="F125" s="6">
        <v>18.95</v>
      </c>
      <c r="G125" s="6"/>
      <c r="H125" s="6"/>
      <c r="I125" s="6">
        <v>19.75</v>
      </c>
      <c r="J125" s="6"/>
      <c r="K125" s="6">
        <v>18.95</v>
      </c>
      <c r="L125" s="6"/>
      <c r="M125" s="6"/>
      <c r="N125" s="6">
        <v>18.989999999999998</v>
      </c>
      <c r="O125" s="6"/>
      <c r="P125" s="6"/>
      <c r="Q125" s="6">
        <v>18.95</v>
      </c>
      <c r="R125" s="6">
        <v>18.989999999999998</v>
      </c>
    </row>
    <row r="126" spans="1:18" x14ac:dyDescent="0.25">
      <c r="A126" s="1">
        <v>123</v>
      </c>
      <c r="B126" s="1" t="s">
        <v>209</v>
      </c>
      <c r="C126" s="10" t="s">
        <v>211</v>
      </c>
      <c r="D126" s="10" t="s">
        <v>212</v>
      </c>
      <c r="E126" s="8">
        <v>11.75</v>
      </c>
      <c r="F126" s="8">
        <v>10.75</v>
      </c>
      <c r="G126" s="8"/>
      <c r="H126" s="8"/>
      <c r="I126" s="8">
        <v>9</v>
      </c>
      <c r="J126" s="8">
        <v>12.95</v>
      </c>
      <c r="K126" s="8">
        <v>10.25</v>
      </c>
      <c r="L126" s="8">
        <v>11.99</v>
      </c>
      <c r="M126" s="8"/>
      <c r="N126" s="8">
        <v>11</v>
      </c>
      <c r="O126" s="8">
        <v>11.95</v>
      </c>
      <c r="P126" s="8">
        <v>11.95</v>
      </c>
      <c r="Q126" s="8"/>
      <c r="R126" s="8"/>
    </row>
    <row r="127" spans="1:18" x14ac:dyDescent="0.25">
      <c r="A127" s="1">
        <v>124</v>
      </c>
      <c r="B127" s="1" t="s">
        <v>213</v>
      </c>
      <c r="C127" s="10" t="s">
        <v>214</v>
      </c>
      <c r="D127" s="10" t="s">
        <v>215</v>
      </c>
      <c r="E127" s="6"/>
      <c r="F127" s="6">
        <v>7.95</v>
      </c>
      <c r="G127" s="6">
        <v>6.95</v>
      </c>
      <c r="H127" s="6">
        <v>6.95</v>
      </c>
      <c r="I127" s="6">
        <v>7.95</v>
      </c>
      <c r="J127" s="6">
        <v>7.95</v>
      </c>
      <c r="K127" s="15">
        <v>6.99</v>
      </c>
      <c r="L127" s="6">
        <v>7.99</v>
      </c>
      <c r="M127" s="6">
        <v>6.95</v>
      </c>
      <c r="N127" s="6"/>
      <c r="O127" s="6">
        <v>8.9499999999999993</v>
      </c>
      <c r="P127" s="6">
        <v>7.99</v>
      </c>
      <c r="Q127" s="6">
        <v>8.9499999999999993</v>
      </c>
      <c r="R127" s="6">
        <v>7.99</v>
      </c>
    </row>
    <row r="128" spans="1:18" x14ac:dyDescent="0.25">
      <c r="A128" s="1">
        <v>125</v>
      </c>
      <c r="B128" s="1" t="s">
        <v>216</v>
      </c>
      <c r="C128" s="10" t="s">
        <v>214</v>
      </c>
      <c r="D128" s="10" t="s">
        <v>215</v>
      </c>
      <c r="E128" s="6"/>
      <c r="F128" s="6">
        <v>6.95</v>
      </c>
      <c r="G128" s="6"/>
      <c r="H128" s="6">
        <v>9.9499999999999993</v>
      </c>
      <c r="I128" s="6">
        <v>6.95</v>
      </c>
      <c r="J128" s="6">
        <v>7.95</v>
      </c>
      <c r="K128" s="6">
        <v>6.99</v>
      </c>
      <c r="L128" s="6">
        <v>6.99</v>
      </c>
      <c r="M128" s="6">
        <v>6.95</v>
      </c>
      <c r="N128" s="6">
        <v>6.9</v>
      </c>
      <c r="O128" s="6">
        <v>7.95</v>
      </c>
      <c r="P128" s="6">
        <v>6.99</v>
      </c>
      <c r="Q128" s="6">
        <v>6.95</v>
      </c>
      <c r="R128" s="6">
        <v>6.99</v>
      </c>
    </row>
    <row r="129" spans="1:18" x14ac:dyDescent="0.25">
      <c r="A129" s="1">
        <v>126</v>
      </c>
      <c r="B129" s="1" t="s">
        <v>217</v>
      </c>
      <c r="C129" s="10" t="s">
        <v>214</v>
      </c>
      <c r="D129" s="10" t="s">
        <v>215</v>
      </c>
      <c r="E129" s="6"/>
      <c r="F129" s="6">
        <v>9.9499999999999993</v>
      </c>
      <c r="G129" s="6">
        <v>9.75</v>
      </c>
      <c r="H129" s="6">
        <v>10.95</v>
      </c>
      <c r="I129" s="6">
        <v>10.65</v>
      </c>
      <c r="J129" s="6">
        <v>10.95</v>
      </c>
      <c r="K129" s="6"/>
      <c r="L129" s="6">
        <v>10.99</v>
      </c>
      <c r="M129" s="6">
        <v>10.95</v>
      </c>
      <c r="N129" s="6"/>
      <c r="O129" s="6">
        <v>11.95</v>
      </c>
      <c r="P129" s="6">
        <v>10.99</v>
      </c>
      <c r="Q129" s="6">
        <v>9.9499999999999993</v>
      </c>
      <c r="R129" s="6"/>
    </row>
    <row r="130" spans="1:18" x14ac:dyDescent="0.25">
      <c r="A130" s="1">
        <v>127</v>
      </c>
      <c r="B130" s="1" t="s">
        <v>218</v>
      </c>
      <c r="C130" s="10" t="s">
        <v>214</v>
      </c>
      <c r="D130" s="10" t="s">
        <v>215</v>
      </c>
      <c r="E130" s="6"/>
      <c r="F130" s="6">
        <v>6.95</v>
      </c>
      <c r="G130" s="6">
        <v>6.75</v>
      </c>
      <c r="H130" s="6"/>
      <c r="I130" s="6"/>
      <c r="J130" s="6">
        <v>7.95</v>
      </c>
      <c r="K130" s="6">
        <v>10.7</v>
      </c>
      <c r="L130" s="6">
        <v>6.99</v>
      </c>
      <c r="M130" s="6">
        <v>8.5</v>
      </c>
      <c r="N130" s="6"/>
      <c r="O130" s="6">
        <v>7.95</v>
      </c>
      <c r="P130" s="6"/>
      <c r="Q130" s="6">
        <v>6.95</v>
      </c>
      <c r="R130" s="6"/>
    </row>
    <row r="131" spans="1:18" x14ac:dyDescent="0.25">
      <c r="A131" s="10">
        <v>128</v>
      </c>
      <c r="B131" s="1" t="s">
        <v>219</v>
      </c>
      <c r="C131" s="10" t="s">
        <v>214</v>
      </c>
      <c r="D131" s="10" t="s">
        <v>215</v>
      </c>
      <c r="E131" s="6"/>
      <c r="F131" s="6">
        <v>7.95</v>
      </c>
      <c r="G131" s="6">
        <v>9.5</v>
      </c>
      <c r="H131" s="6">
        <v>8.9499999999999993</v>
      </c>
      <c r="I131" s="6">
        <v>8.25</v>
      </c>
      <c r="J131" s="6">
        <v>8.9499999999999993</v>
      </c>
      <c r="K131" s="6">
        <v>8.1999999999999993</v>
      </c>
      <c r="L131" s="6">
        <v>10.99</v>
      </c>
      <c r="M131" s="6">
        <v>8.9499999999999993</v>
      </c>
      <c r="N131" s="6">
        <v>8.99</v>
      </c>
      <c r="O131" s="6"/>
      <c r="P131" s="6"/>
      <c r="Q131" s="6"/>
      <c r="R131" s="6">
        <v>8.99</v>
      </c>
    </row>
    <row r="132" spans="1:18" x14ac:dyDescent="0.25">
      <c r="A132" s="10">
        <v>129</v>
      </c>
      <c r="B132" s="1" t="s">
        <v>220</v>
      </c>
      <c r="C132" s="10" t="s">
        <v>182</v>
      </c>
      <c r="D132" s="10" t="s">
        <v>183</v>
      </c>
      <c r="E132" s="6">
        <v>11</v>
      </c>
      <c r="F132" s="6">
        <v>10.95</v>
      </c>
      <c r="G132" s="6">
        <v>11.95</v>
      </c>
      <c r="H132" s="6">
        <v>11.95</v>
      </c>
      <c r="I132" s="6">
        <v>11.95</v>
      </c>
      <c r="J132" s="6">
        <v>10.95</v>
      </c>
      <c r="K132" s="6">
        <v>11.25</v>
      </c>
      <c r="L132" s="6">
        <v>12.99</v>
      </c>
      <c r="M132" s="6">
        <v>11.95</v>
      </c>
      <c r="N132" s="6"/>
      <c r="O132" s="6">
        <v>11.95</v>
      </c>
      <c r="P132" s="6">
        <v>12.99</v>
      </c>
      <c r="Q132" s="6">
        <v>10.95</v>
      </c>
      <c r="R132" s="6">
        <v>12.99</v>
      </c>
    </row>
    <row r="133" spans="1:18" x14ac:dyDescent="0.25">
      <c r="A133" s="10">
        <v>130</v>
      </c>
      <c r="B133" s="1" t="s">
        <v>221</v>
      </c>
      <c r="C133" s="10" t="s">
        <v>70</v>
      </c>
      <c r="D133" s="10" t="s">
        <v>183</v>
      </c>
      <c r="E133" s="6">
        <v>9.5</v>
      </c>
      <c r="F133" s="6">
        <v>9.5</v>
      </c>
      <c r="G133" s="6">
        <v>8.25</v>
      </c>
      <c r="H133" s="6">
        <v>9.5</v>
      </c>
      <c r="I133" s="6"/>
      <c r="J133" s="6"/>
      <c r="K133" s="6">
        <v>9.5</v>
      </c>
      <c r="L133" s="6">
        <v>9.99</v>
      </c>
      <c r="M133" s="6">
        <v>7.5</v>
      </c>
      <c r="N133" s="6">
        <v>9.99</v>
      </c>
      <c r="O133" s="6"/>
      <c r="P133" s="6"/>
      <c r="Q133" s="6">
        <v>10.95</v>
      </c>
      <c r="R133" s="6">
        <v>9.99</v>
      </c>
    </row>
    <row r="134" spans="1:18" x14ac:dyDescent="0.25">
      <c r="A134" s="10">
        <v>131</v>
      </c>
      <c r="B134" s="1" t="s">
        <v>222</v>
      </c>
      <c r="C134" s="10" t="s">
        <v>70</v>
      </c>
      <c r="D134" s="10" t="s">
        <v>223</v>
      </c>
      <c r="E134" s="6"/>
      <c r="F134" s="6"/>
      <c r="G134" s="6"/>
      <c r="H134" s="6"/>
      <c r="I134" s="6">
        <v>9.9499999999999993</v>
      </c>
      <c r="J134" s="6"/>
      <c r="K134" s="6"/>
      <c r="L134" s="6"/>
      <c r="M134" s="6"/>
      <c r="N134" s="6"/>
      <c r="O134" s="6"/>
      <c r="P134" s="6"/>
      <c r="Q134" s="6"/>
      <c r="R134" s="6"/>
    </row>
    <row r="135" spans="1:18" x14ac:dyDescent="0.25">
      <c r="A135" s="10">
        <v>132</v>
      </c>
      <c r="B135" s="1" t="s">
        <v>224</v>
      </c>
      <c r="C135" s="10" t="s">
        <v>182</v>
      </c>
      <c r="D135" s="10" t="s">
        <v>225</v>
      </c>
      <c r="E135" s="6">
        <v>12.75</v>
      </c>
      <c r="F135" s="6">
        <v>12.75</v>
      </c>
      <c r="G135" s="6">
        <v>12.5</v>
      </c>
      <c r="H135" s="6">
        <v>13.95</v>
      </c>
      <c r="I135" s="6">
        <v>13.25</v>
      </c>
      <c r="J135" s="6">
        <v>12.95</v>
      </c>
      <c r="K135" s="6">
        <v>13.25</v>
      </c>
      <c r="L135" s="6">
        <v>13.99</v>
      </c>
      <c r="M135" s="6">
        <v>13.95</v>
      </c>
      <c r="N135" s="6">
        <v>13.99</v>
      </c>
      <c r="O135" s="6">
        <v>11.95</v>
      </c>
      <c r="P135" s="6">
        <v>13.99</v>
      </c>
      <c r="Q135" s="6">
        <v>13.95</v>
      </c>
      <c r="R135" s="6"/>
    </row>
  </sheetData>
  <mergeCells count="9">
    <mergeCell ref="E1:L1"/>
    <mergeCell ref="M1:R1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7DE7A8CFA5A4388034C98E0520BF1" ma:contentTypeVersion="0" ma:contentTypeDescription="Create a new document." ma:contentTypeScope="" ma:versionID="fe6d12ee97d4043a2a35a496d012b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13A295-779A-4522-BF06-2A3B3365E89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D217C91-0FF8-45E4-9649-0A919EEFD8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CF4D44-513E-45F0-A443-430892510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West</vt:lpstr>
      <vt:lpstr>North </vt:lpstr>
      <vt:lpstr>East </vt:lpstr>
      <vt:lpstr>Central </vt:lpstr>
      <vt:lpstr>South </vt:lpstr>
      <vt:lpstr>Tobago</vt:lpstr>
      <vt:lpstr>Sheet1</vt:lpstr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Ian O'Neil</cp:lastModifiedBy>
  <dcterms:created xsi:type="dcterms:W3CDTF">2016-03-02T12:33:08Z</dcterms:created>
  <dcterms:modified xsi:type="dcterms:W3CDTF">2022-04-29T22:03:23Z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0x01010008A7DE7A8CFA5A4388034C98E0520BF1</vt:lpwstr>
  </property>
</Properties>
</file>